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Питание\От Риммы Ивановны\"/>
    </mc:Choice>
  </mc:AlternateContent>
  <bookViews>
    <workbookView xWindow="0" yWindow="0" windowWidth="24000" windowHeight="868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416" i="1" l="1"/>
  <c r="I416" i="1"/>
  <c r="H416" i="1"/>
  <c r="G416" i="1"/>
  <c r="F416" i="1"/>
  <c r="G375" i="1"/>
  <c r="F375" i="1"/>
  <c r="J396" i="1"/>
  <c r="H396" i="1"/>
  <c r="G396" i="1"/>
  <c r="J382" i="1"/>
  <c r="H382" i="1"/>
  <c r="G382" i="1"/>
  <c r="G355" i="1"/>
  <c r="H355" i="1"/>
  <c r="J355" i="1"/>
  <c r="H341" i="1"/>
  <c r="H218" i="1"/>
  <c r="G218" i="1"/>
  <c r="H150" i="1"/>
  <c r="F150" i="1"/>
  <c r="G150" i="1"/>
  <c r="J136" i="1"/>
  <c r="H136" i="1"/>
  <c r="G136" i="1"/>
  <c r="H109" i="1"/>
  <c r="G109" i="1"/>
  <c r="J109" i="1"/>
  <c r="F109" i="1"/>
  <c r="H95" i="1"/>
  <c r="G95" i="1"/>
  <c r="J95" i="1"/>
  <c r="L95" i="1"/>
  <c r="F95" i="1"/>
  <c r="F27" i="1"/>
  <c r="H13" i="1"/>
  <c r="G13" i="1"/>
  <c r="G68" i="1"/>
  <c r="B416" i="1" l="1"/>
  <c r="A416" i="1"/>
  <c r="J415" i="1"/>
  <c r="I415" i="1"/>
  <c r="H415" i="1"/>
  <c r="G415" i="1"/>
  <c r="F415" i="1"/>
  <c r="B409" i="1"/>
  <c r="A409" i="1"/>
  <c r="J408" i="1"/>
  <c r="I408" i="1"/>
  <c r="H408" i="1"/>
  <c r="G408" i="1"/>
  <c r="F408" i="1"/>
  <c r="B402" i="1"/>
  <c r="A402" i="1"/>
  <c r="J401" i="1"/>
  <c r="I401" i="1"/>
  <c r="H401" i="1"/>
  <c r="G401" i="1"/>
  <c r="F401" i="1"/>
  <c r="B397" i="1"/>
  <c r="A397" i="1"/>
  <c r="F396" i="1"/>
  <c r="B387" i="1"/>
  <c r="A387" i="1"/>
  <c r="J386" i="1"/>
  <c r="I386" i="1"/>
  <c r="H386" i="1"/>
  <c r="G386" i="1"/>
  <c r="F386" i="1"/>
  <c r="B383" i="1"/>
  <c r="A383" i="1"/>
  <c r="L382" i="1"/>
  <c r="F382" i="1"/>
  <c r="B375" i="1"/>
  <c r="A375" i="1"/>
  <c r="J374" i="1"/>
  <c r="I374" i="1"/>
  <c r="H374" i="1"/>
  <c r="G374" i="1"/>
  <c r="F374" i="1"/>
  <c r="B368" i="1"/>
  <c r="A368" i="1"/>
  <c r="J367" i="1"/>
  <c r="I367" i="1"/>
  <c r="H367" i="1"/>
  <c r="G367" i="1"/>
  <c r="F367" i="1"/>
  <c r="B361" i="1"/>
  <c r="A361" i="1"/>
  <c r="J360" i="1"/>
  <c r="I360" i="1"/>
  <c r="H360" i="1"/>
  <c r="G360" i="1"/>
  <c r="F360" i="1"/>
  <c r="B356" i="1"/>
  <c r="A356" i="1"/>
  <c r="F355" i="1"/>
  <c r="B346" i="1"/>
  <c r="A346" i="1"/>
  <c r="J345" i="1"/>
  <c r="I345" i="1"/>
  <c r="I375" i="1" s="1"/>
  <c r="H345" i="1"/>
  <c r="H375" i="1" s="1"/>
  <c r="G345" i="1"/>
  <c r="F345" i="1"/>
  <c r="B342" i="1"/>
  <c r="A342" i="1"/>
  <c r="L341" i="1"/>
  <c r="J341" i="1"/>
  <c r="F341" i="1"/>
  <c r="B334" i="1"/>
  <c r="A334" i="1"/>
  <c r="J333" i="1"/>
  <c r="I333" i="1"/>
  <c r="H333" i="1"/>
  <c r="G333" i="1"/>
  <c r="F333" i="1"/>
  <c r="B327" i="1"/>
  <c r="A327" i="1"/>
  <c r="J326" i="1"/>
  <c r="I326" i="1"/>
  <c r="H326" i="1"/>
  <c r="G326" i="1"/>
  <c r="F326" i="1"/>
  <c r="B320" i="1"/>
  <c r="A320" i="1"/>
  <c r="J319" i="1"/>
  <c r="I319" i="1"/>
  <c r="H319" i="1"/>
  <c r="G319" i="1"/>
  <c r="F319" i="1"/>
  <c r="B315" i="1"/>
  <c r="A315" i="1"/>
  <c r="J314" i="1"/>
  <c r="I314" i="1"/>
  <c r="H314" i="1"/>
  <c r="G314" i="1"/>
  <c r="F314" i="1"/>
  <c r="B305" i="1"/>
  <c r="A305" i="1"/>
  <c r="J304" i="1"/>
  <c r="I304" i="1"/>
  <c r="H304" i="1"/>
  <c r="G304" i="1"/>
  <c r="F304" i="1"/>
  <c r="B301" i="1"/>
  <c r="A301" i="1"/>
  <c r="L300" i="1"/>
  <c r="J300" i="1"/>
  <c r="I300" i="1"/>
  <c r="H300" i="1"/>
  <c r="G300" i="1"/>
  <c r="F300" i="1"/>
  <c r="B293" i="1"/>
  <c r="A293" i="1"/>
  <c r="J292" i="1"/>
  <c r="I292" i="1"/>
  <c r="H292" i="1"/>
  <c r="G292" i="1"/>
  <c r="F292" i="1"/>
  <c r="B286" i="1"/>
  <c r="A286" i="1"/>
  <c r="J285" i="1"/>
  <c r="I285" i="1"/>
  <c r="H285" i="1"/>
  <c r="G285" i="1"/>
  <c r="F285" i="1"/>
  <c r="B279" i="1"/>
  <c r="A279" i="1"/>
  <c r="J278" i="1"/>
  <c r="I278" i="1"/>
  <c r="H278" i="1"/>
  <c r="G278" i="1"/>
  <c r="F278" i="1"/>
  <c r="B274" i="1"/>
  <c r="A274" i="1"/>
  <c r="J273" i="1"/>
  <c r="I273" i="1"/>
  <c r="H273" i="1"/>
  <c r="G273" i="1"/>
  <c r="F273" i="1"/>
  <c r="B264" i="1"/>
  <c r="A264" i="1"/>
  <c r="J263" i="1"/>
  <c r="I263" i="1"/>
  <c r="H263" i="1"/>
  <c r="G263" i="1"/>
  <c r="F263" i="1"/>
  <c r="B260" i="1"/>
  <c r="A260" i="1"/>
  <c r="L259" i="1"/>
  <c r="J259" i="1"/>
  <c r="I259" i="1"/>
  <c r="H259" i="1"/>
  <c r="G259" i="1"/>
  <c r="F259" i="1"/>
  <c r="B252" i="1"/>
  <c r="A252" i="1"/>
  <c r="J251" i="1"/>
  <c r="I251" i="1"/>
  <c r="H251" i="1"/>
  <c r="G251" i="1"/>
  <c r="F251" i="1"/>
  <c r="B245" i="1"/>
  <c r="A245" i="1"/>
  <c r="J244" i="1"/>
  <c r="I244" i="1"/>
  <c r="H244" i="1"/>
  <c r="G244" i="1"/>
  <c r="F244" i="1"/>
  <c r="B238" i="1"/>
  <c r="A238" i="1"/>
  <c r="J237" i="1"/>
  <c r="I237" i="1"/>
  <c r="H237" i="1"/>
  <c r="G237" i="1"/>
  <c r="F237" i="1"/>
  <c r="B233" i="1"/>
  <c r="A233" i="1"/>
  <c r="J232" i="1"/>
  <c r="I232" i="1"/>
  <c r="H232" i="1"/>
  <c r="G232" i="1"/>
  <c r="F232" i="1"/>
  <c r="B223" i="1"/>
  <c r="A223" i="1"/>
  <c r="J222" i="1"/>
  <c r="I222" i="1"/>
  <c r="H222" i="1"/>
  <c r="G222" i="1"/>
  <c r="F222" i="1"/>
  <c r="B219" i="1"/>
  <c r="A219" i="1"/>
  <c r="L218" i="1"/>
  <c r="J218" i="1"/>
  <c r="F218" i="1"/>
  <c r="B211" i="1"/>
  <c r="A211" i="1"/>
  <c r="J210" i="1"/>
  <c r="I210" i="1"/>
  <c r="H210" i="1"/>
  <c r="G210" i="1"/>
  <c r="F210" i="1"/>
  <c r="B204" i="1"/>
  <c r="A204" i="1"/>
  <c r="J203" i="1"/>
  <c r="I203" i="1"/>
  <c r="H203" i="1"/>
  <c r="G203" i="1"/>
  <c r="F203" i="1"/>
  <c r="B197" i="1"/>
  <c r="A197" i="1"/>
  <c r="J196" i="1"/>
  <c r="I196" i="1"/>
  <c r="H196" i="1"/>
  <c r="G196" i="1"/>
  <c r="F196" i="1"/>
  <c r="B192" i="1"/>
  <c r="A192" i="1"/>
  <c r="J191" i="1"/>
  <c r="I191" i="1"/>
  <c r="H191" i="1"/>
  <c r="G191" i="1"/>
  <c r="F191" i="1"/>
  <c r="B182" i="1"/>
  <c r="A182" i="1"/>
  <c r="J181" i="1"/>
  <c r="I181" i="1"/>
  <c r="H181" i="1"/>
  <c r="G181" i="1"/>
  <c r="F181" i="1"/>
  <c r="B178" i="1"/>
  <c r="A178" i="1"/>
  <c r="L177" i="1"/>
  <c r="J177" i="1"/>
  <c r="I177" i="1"/>
  <c r="H177" i="1"/>
  <c r="G177" i="1"/>
  <c r="F177" i="1"/>
  <c r="B170" i="1"/>
  <c r="A170" i="1"/>
  <c r="J169" i="1"/>
  <c r="I169" i="1"/>
  <c r="H169" i="1"/>
  <c r="G169" i="1"/>
  <c r="F169" i="1"/>
  <c r="B163" i="1"/>
  <c r="A163" i="1"/>
  <c r="J162" i="1"/>
  <c r="I162" i="1"/>
  <c r="H162" i="1"/>
  <c r="G162" i="1"/>
  <c r="F162" i="1"/>
  <c r="B156" i="1"/>
  <c r="A156" i="1"/>
  <c r="J155" i="1"/>
  <c r="I155" i="1"/>
  <c r="H155" i="1"/>
  <c r="G155" i="1"/>
  <c r="F155" i="1"/>
  <c r="B151" i="1"/>
  <c r="A151" i="1"/>
  <c r="J150" i="1"/>
  <c r="B141" i="1"/>
  <c r="A141" i="1"/>
  <c r="J140" i="1"/>
  <c r="I140" i="1"/>
  <c r="H140" i="1"/>
  <c r="G140" i="1"/>
  <c r="F140" i="1"/>
  <c r="B137" i="1"/>
  <c r="A137" i="1"/>
  <c r="L136" i="1"/>
  <c r="F136" i="1"/>
  <c r="B129" i="1"/>
  <c r="A129" i="1"/>
  <c r="J128" i="1"/>
  <c r="I128" i="1"/>
  <c r="H128" i="1"/>
  <c r="G128" i="1"/>
  <c r="F128" i="1"/>
  <c r="B122" i="1"/>
  <c r="A122" i="1"/>
  <c r="J121" i="1"/>
  <c r="I121" i="1"/>
  <c r="H121" i="1"/>
  <c r="G121" i="1"/>
  <c r="F121" i="1"/>
  <c r="B115" i="1"/>
  <c r="A115" i="1"/>
  <c r="J114" i="1"/>
  <c r="I114" i="1"/>
  <c r="H114" i="1"/>
  <c r="G114" i="1"/>
  <c r="F114" i="1"/>
  <c r="B110" i="1"/>
  <c r="A110" i="1"/>
  <c r="B100" i="1"/>
  <c r="A100" i="1"/>
  <c r="J99" i="1"/>
  <c r="I99" i="1"/>
  <c r="H99" i="1"/>
  <c r="G99" i="1"/>
  <c r="F99" i="1"/>
  <c r="B96" i="1"/>
  <c r="A96" i="1"/>
  <c r="B88" i="1"/>
  <c r="A88" i="1"/>
  <c r="J87" i="1"/>
  <c r="I87" i="1"/>
  <c r="H87" i="1"/>
  <c r="G87" i="1"/>
  <c r="F87" i="1"/>
  <c r="B81" i="1"/>
  <c r="A81" i="1"/>
  <c r="J80" i="1"/>
  <c r="I80" i="1"/>
  <c r="H80" i="1"/>
  <c r="G80" i="1"/>
  <c r="F80" i="1"/>
  <c r="B74" i="1"/>
  <c r="A74" i="1"/>
  <c r="J73" i="1"/>
  <c r="I73" i="1"/>
  <c r="H73" i="1"/>
  <c r="G73" i="1"/>
  <c r="F73" i="1"/>
  <c r="B69" i="1"/>
  <c r="A69" i="1"/>
  <c r="F68" i="1"/>
  <c r="B59" i="1"/>
  <c r="A59" i="1"/>
  <c r="J58" i="1"/>
  <c r="I58" i="1"/>
  <c r="H58" i="1"/>
  <c r="G58" i="1"/>
  <c r="F58" i="1"/>
  <c r="B55" i="1"/>
  <c r="A55" i="1"/>
  <c r="L54" i="1"/>
  <c r="J54" i="1"/>
  <c r="F54" i="1"/>
  <c r="B47" i="1"/>
  <c r="A47" i="1"/>
  <c r="J46" i="1"/>
  <c r="I46" i="1"/>
  <c r="H46" i="1"/>
  <c r="G46" i="1"/>
  <c r="F46" i="1"/>
  <c r="B40" i="1"/>
  <c r="A40" i="1"/>
  <c r="J39" i="1"/>
  <c r="I39" i="1"/>
  <c r="H39" i="1"/>
  <c r="G39" i="1"/>
  <c r="F39" i="1"/>
  <c r="B33" i="1"/>
  <c r="A33" i="1"/>
  <c r="J32" i="1"/>
  <c r="I32" i="1"/>
  <c r="H32" i="1"/>
  <c r="G32" i="1"/>
  <c r="F32" i="1"/>
  <c r="B28" i="1"/>
  <c r="A28" i="1"/>
  <c r="B18" i="1"/>
  <c r="A18" i="1"/>
  <c r="J17" i="1"/>
  <c r="I17" i="1"/>
  <c r="H17" i="1"/>
  <c r="G17" i="1"/>
  <c r="F17" i="1"/>
  <c r="B14" i="1"/>
  <c r="A14" i="1"/>
  <c r="L13" i="1"/>
  <c r="J13" i="1"/>
  <c r="F13" i="1"/>
  <c r="J375" i="1" l="1"/>
  <c r="G47" i="1"/>
  <c r="I129" i="1"/>
  <c r="G170" i="1"/>
  <c r="I170" i="1"/>
  <c r="H170" i="1"/>
  <c r="J170" i="1"/>
  <c r="I211" i="1"/>
  <c r="H47" i="1"/>
  <c r="F129" i="1"/>
  <c r="H129" i="1"/>
  <c r="J129" i="1"/>
  <c r="F252" i="1"/>
  <c r="J252" i="1"/>
  <c r="G293" i="1"/>
  <c r="J88" i="1"/>
  <c r="F88" i="1"/>
  <c r="F293" i="1"/>
  <c r="J293" i="1"/>
  <c r="G334" i="1"/>
  <c r="H211" i="1"/>
  <c r="I252" i="1"/>
  <c r="H88" i="1"/>
  <c r="F170" i="1"/>
  <c r="G211" i="1"/>
  <c r="I293" i="1"/>
  <c r="F334" i="1"/>
  <c r="J334" i="1"/>
  <c r="I88" i="1"/>
  <c r="F47" i="1"/>
  <c r="J47" i="1"/>
  <c r="F211" i="1"/>
  <c r="J211" i="1"/>
  <c r="H293" i="1"/>
  <c r="I334" i="1"/>
  <c r="H334" i="1"/>
  <c r="L32" i="1" l="1"/>
  <c r="L155" i="1"/>
  <c r="L278" i="1"/>
  <c r="L319" i="1"/>
  <c r="L401" i="1"/>
  <c r="L46" i="1"/>
  <c r="L210" i="1"/>
  <c r="L326" i="1"/>
  <c r="L263" i="1"/>
  <c r="L345" i="1"/>
  <c r="L140" i="1"/>
  <c r="L304" i="1"/>
  <c r="L128" i="1"/>
  <c r="L251" i="1"/>
  <c r="L162" i="1"/>
  <c r="L244" i="1"/>
  <c r="L333" i="1"/>
  <c r="L285" i="1"/>
  <c r="L292" i="1"/>
  <c r="L374" i="1"/>
  <c r="L169" i="1"/>
  <c r="L80" i="1"/>
  <c r="L181" i="1"/>
  <c r="L58" i="1"/>
  <c r="L415" i="1"/>
  <c r="L121" i="1"/>
  <c r="L17" i="1"/>
  <c r="L99" i="1"/>
  <c r="L367" i="1"/>
  <c r="L386" i="1"/>
  <c r="L222" i="1"/>
  <c r="L87" i="1"/>
  <c r="L408" i="1"/>
  <c r="L203" i="1"/>
  <c r="L39" i="1"/>
</calcChain>
</file>

<file path=xl/sharedStrings.xml><?xml version="1.0" encoding="utf-8"?>
<sst xmlns="http://schemas.openxmlformats.org/spreadsheetml/2006/main" count="487" uniqueCount="111">
  <si>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</si>
  <si>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</si>
  <si>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</si>
  <si>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</si>
  <si>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</si>
  <si>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</si>
  <si>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</si>
  <si>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</si>
  <si>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</si>
  <si>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</si>
  <si>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</si>
  <si>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</si>
  <si>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</si>
  <si>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</si>
  <si>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</si>
  <si>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</si>
  <si>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</si>
  <si>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</si>
  <si>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</si>
  <si>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</si>
  <si>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</si>
  <si>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</si>
  <si>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</si>
  <si>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</si>
  <si>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</si>
  <si>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</si>
  <si>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</si>
  <si>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</si>
  <si>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</si>
  <si>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</si>
  <si>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</si>
  <si>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</si>
  <si>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</si>
  <si>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</si>
  <si>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</si>
  <si>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</si>
  <si>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</si>
  <si>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</si>
  <si>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</si>
  <si>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</si>
  <si>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</si>
  <si>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</si>
  <si>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</si>
  <si>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</si>
  <si>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</si>
  <si>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МБОУ " Куркинская ООШ"</t>
  </si>
  <si>
    <t>Каша рисовая молочная жидкая с маслом сливочным</t>
  </si>
  <si>
    <t>Чай с лимоном</t>
  </si>
  <si>
    <t>Бутерброд с маслом и сыром</t>
  </si>
  <si>
    <t>40/5/12</t>
  </si>
  <si>
    <t>Фрукты (яблоки)</t>
  </si>
  <si>
    <t>Хлеб ржаной</t>
  </si>
  <si>
    <t>Хлеб пшеничный витаминный</t>
  </si>
  <si>
    <t>Компот из свежих плодов и ягод</t>
  </si>
  <si>
    <t>Макаронные изделия отварные (гарнир)</t>
  </si>
  <si>
    <t>Птица в соусе томатном</t>
  </si>
  <si>
    <t>Суп картофельный с рыбными консервами</t>
  </si>
  <si>
    <t>Свежие помидоры (порционно)</t>
  </si>
  <si>
    <t>Каша манная молочная с маслом сливочным</t>
  </si>
  <si>
    <t>Чай с молоком</t>
  </si>
  <si>
    <t>Свежие огурцы (порционно)</t>
  </si>
  <si>
    <t>Жаркое по-домашнему</t>
  </si>
  <si>
    <t>Каша пшенная молочная с маслом сливочным</t>
  </si>
  <si>
    <t>Кофейный напиток с молоком</t>
  </si>
  <si>
    <t>Фрукты ( яблоки)</t>
  </si>
  <si>
    <t>Суп с макаронными изделиями и картофелем</t>
  </si>
  <si>
    <t>Каша гречневая рассыпчатая</t>
  </si>
  <si>
    <t>Котлета из мяса кур</t>
  </si>
  <si>
    <t>Напиток из шиповника</t>
  </si>
  <si>
    <t>Соус томатный</t>
  </si>
  <si>
    <t>Какао с молоком</t>
  </si>
  <si>
    <t>Суп картофельный с крупой</t>
  </si>
  <si>
    <t>Котлета "Школьная" в томатном соусе</t>
  </si>
  <si>
    <t>Макаронные изделия отварные</t>
  </si>
  <si>
    <t xml:space="preserve">Каша пшеничная молочная с маслом сливочным </t>
  </si>
  <si>
    <t>Суп картофельный с бобовыми</t>
  </si>
  <si>
    <t>Запеканка картофельная, фаршированная отварным мясом</t>
  </si>
  <si>
    <t>Суп молочный с лапшой</t>
  </si>
  <si>
    <t>Рассольник домашний со сметаной</t>
  </si>
  <si>
    <t>Котлета "Нежная"</t>
  </si>
  <si>
    <t xml:space="preserve">Рис отварной </t>
  </si>
  <si>
    <t>Картофельное пюре</t>
  </si>
  <si>
    <t>Капуста тушеная</t>
  </si>
  <si>
    <t>Тефтели из говядины с рисом</t>
  </si>
  <si>
    <t>Суп-лапша домашняя</t>
  </si>
  <si>
    <t>Плов из мяса кур</t>
  </si>
  <si>
    <t>Напиток клюквенный</t>
  </si>
  <si>
    <t>Суп молочный с крупой</t>
  </si>
  <si>
    <t>Рассольник Ленинградский со сметаной</t>
  </si>
  <si>
    <t>Шницель рыбный натуральный</t>
  </si>
  <si>
    <t>Макаранные изделия отварные</t>
  </si>
  <si>
    <t>Сок в ассортименте</t>
  </si>
  <si>
    <t>Кукуруза консервированная (промышленная)</t>
  </si>
  <si>
    <t>Суп-пюре из картофеля с гренками</t>
  </si>
  <si>
    <t>Тефтели паровые из мяса говядины в томатном соусе</t>
  </si>
  <si>
    <t>Директор</t>
  </si>
  <si>
    <t>Прохорова Р.И.</t>
  </si>
  <si>
    <t>Кисель Витошка</t>
  </si>
  <si>
    <t xml:space="preserve">Компот из сухофруктов </t>
  </si>
  <si>
    <t>Каша гречневая молочная с маслом сливочным</t>
  </si>
  <si>
    <t>132/143</t>
  </si>
  <si>
    <t>Каша молочная ассорти ( рис, греча) c маслом сливочным</t>
  </si>
  <si>
    <t xml:space="preserve">Каша овсянная молочная с маслом сливочным </t>
  </si>
  <si>
    <t>Каша молочная ассорти (рис,пшено) с маслом сливочным</t>
  </si>
  <si>
    <t>сладкое</t>
  </si>
  <si>
    <t>Компот из свежих фруктов</t>
  </si>
  <si>
    <t>Борщ с капустой со сметаной</t>
  </si>
  <si>
    <t>Компот из плодов или ягод сушёных витаминный с аскорбиновой кислотой</t>
  </si>
  <si>
    <t>Кууруза консервированная</t>
  </si>
  <si>
    <t>Хлеб пшеничный</t>
  </si>
  <si>
    <t xml:space="preserve">Зеленый горошек консервированный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</si>
</sst>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6" fillId="0" borderId="6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4" borderId="20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3" xfId="0" applyFont="1" applyFill="1" applyBorder="1" applyAlignment="1">
      <alignment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23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 vertical="top"/>
    </xf>
    <xf numFmtId="0" fontId="3" fillId="0" borderId="0" xfId="0" applyFont="1" applyProtection="1">
      <protection locked="0"/>
    </xf>
    <xf numFmtId="0" fontId="0" fillId="5" borderId="1" xfId="0" applyFill="1" applyBorder="1" applyAlignment="1" applyProtection="1">
      <alignment wrapText="1"/>
      <protection locked="0"/>
    </xf>
    <xf numFmtId="1" fontId="0" fillId="5" borderId="1" xfId="0" applyNumberFormat="1" applyFill="1" applyBorder="1" applyProtection="1">
      <protection locked="0"/>
    </xf>
    <xf numFmtId="2" fontId="0" fillId="5" borderId="1" xfId="0" applyNumberFormat="1" applyFill="1" applyBorder="1" applyProtection="1">
      <protection locked="0"/>
    </xf>
    <xf numFmtId="1" fontId="0" fillId="5" borderId="15" xfId="0" applyNumberFormat="1" applyFill="1" applyBorder="1" applyProtection="1">
      <protection locked="0"/>
    </xf>
    <xf numFmtId="0" fontId="0" fillId="5" borderId="2" xfId="0" applyFill="1" applyBorder="1" applyAlignment="1" applyProtection="1">
      <alignment wrapText="1"/>
      <protection locked="0"/>
    </xf>
    <xf numFmtId="1" fontId="0" fillId="5" borderId="2" xfId="0" applyNumberFormat="1" applyFill="1" applyBorder="1" applyProtection="1">
      <protection locked="0"/>
    </xf>
    <xf numFmtId="2" fontId="0" fillId="5" borderId="2" xfId="0" applyNumberFormat="1" applyFill="1" applyBorder="1" applyProtection="1">
      <protection locked="0"/>
    </xf>
    <xf numFmtId="1" fontId="0" fillId="5" borderId="17" xfId="0" applyNumberFormat="1" applyFill="1" applyBorder="1" applyProtection="1">
      <protection locked="0"/>
    </xf>
    <xf numFmtId="1" fontId="0" fillId="5" borderId="25" xfId="0" applyNumberFormat="1" applyFill="1" applyBorder="1" applyProtection="1">
      <protection locked="0"/>
    </xf>
    <xf numFmtId="1" fontId="0" fillId="5" borderId="4" xfId="0" applyNumberFormat="1" applyFill="1" applyBorder="1" applyProtection="1">
      <protection locked="0"/>
    </xf>
    <xf numFmtId="2" fontId="0" fillId="5" borderId="4" xfId="0" applyNumberFormat="1" applyFill="1" applyBorder="1" applyProtection="1">
      <protection locked="0"/>
    </xf>
    <xf numFmtId="0" fontId="0" fillId="5" borderId="4" xfId="0" applyFill="1" applyBorder="1" applyAlignment="1" applyProtection="1">
      <alignment wrapText="1"/>
      <protection locked="0"/>
    </xf>
    <xf numFmtId="0" fontId="0" fillId="5" borderId="5" xfId="0" applyFill="1" applyBorder="1" applyAlignment="1" applyProtection="1">
      <alignment wrapText="1"/>
      <protection locked="0"/>
    </xf>
    <xf numFmtId="1" fontId="0" fillId="5" borderId="5" xfId="0" applyNumberFormat="1" applyFill="1" applyBorder="1" applyProtection="1">
      <protection locked="0"/>
    </xf>
    <xf numFmtId="2" fontId="0" fillId="5" borderId="5" xfId="0" applyNumberFormat="1" applyFill="1" applyBorder="1" applyProtection="1">
      <protection locked="0"/>
    </xf>
    <xf numFmtId="1" fontId="0" fillId="5" borderId="24" xfId="0" applyNumberFormat="1" applyFill="1" applyBorder="1" applyProtection="1">
      <protection locked="0"/>
    </xf>
    <xf numFmtId="1" fontId="0" fillId="5" borderId="3" xfId="0" applyNumberFormat="1" applyFill="1" applyBorder="1" applyProtection="1">
      <protection locked="0"/>
    </xf>
    <xf numFmtId="0" fontId="1" fillId="5" borderId="2" xfId="0" applyFont="1" applyFill="1" applyBorder="1" applyAlignment="1" applyProtection="1">
      <alignment wrapText="1"/>
      <protection locked="0"/>
    </xf>
    <xf numFmtId="0" fontId="1" fillId="5" borderId="1" xfId="0" applyFont="1" applyFill="1" applyBorder="1" applyAlignment="1" applyProtection="1">
      <alignment wrapText="1"/>
      <protection locked="0"/>
    </xf>
    <xf numFmtId="16" fontId="3" fillId="2" borderId="15" xfId="0" applyNumberFormat="1" applyFont="1" applyFill="1" applyBorder="1" applyAlignment="1" applyProtection="1">
      <alignment horizontal="center" vertical="top" wrapText="1"/>
      <protection locked="0"/>
    </xf>
    <xf numFmtId="16" fontId="3" fillId="2" borderId="17" xfId="0" applyNumberFormat="1" applyFont="1" applyFill="1" applyBorder="1" applyAlignment="1" applyProtection="1">
      <alignment horizontal="center" vertical="top" wrapText="1"/>
      <protection locked="0"/>
    </xf>
    <xf numFmtId="17" fontId="3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7" fillId="0" borderId="10" xfId="0" applyFont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2" fillId="2" borderId="2" xfId="0" applyFont="1" applyFill="1" applyBorder="1" applyAlignment="1" applyProtection="1">
      <alignment horizontal="left"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1" fontId="3" fillId="0" borderId="2" xfId="0" applyNumberFormat="1" applyFont="1" applyBorder="1" applyAlignment="1">
      <alignment horizontal="center" vertical="top" wrapText="1"/>
    </xf>
    <xf numFmtId="1" fontId="3" fillId="4" borderId="3" xfId="0" applyNumberFormat="1" applyFont="1" applyFill="1" applyBorder="1" applyAlignment="1">
      <alignment horizontal="center" vertical="top" wrapText="1"/>
    </xf>
    <xf numFmtId="2" fontId="3" fillId="0" borderId="2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7"/>
  <sheetViews>
    <sheetView tabSelected="1" workbookViewId="0">
      <pane xSplit="4" ySplit="5" topLeftCell="E402" activePane="bottomRight" state="frozen"/>
      <selection pane="topRight" activeCell="E1" sqref="E1"/>
      <selection pane="bottomLeft" activeCell="A6" sqref="A6"/>
      <selection pane="bottomRight" activeCell="G419" sqref="G419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7" t="s">
        <v>45</v>
      </c>
      <c r="D1" s="78"/>
      <c r="E1" s="78"/>
      <c r="F1" s="13" t="s">
        <v>16</v>
      </c>
      <c r="G1" s="2" t="s">
        <v>17</v>
      </c>
      <c r="H1" s="79" t="s">
        <v>95</v>
      </c>
      <c r="I1" s="80"/>
      <c r="J1" s="80"/>
      <c r="K1" s="80"/>
    </row>
    <row r="2" spans="1:12" ht="18" x14ac:dyDescent="0.2">
      <c r="A2" s="38" t="s">
        <v>6</v>
      </c>
      <c r="C2" s="2"/>
      <c r="G2" s="2" t="s">
        <v>18</v>
      </c>
      <c r="H2" s="79" t="s">
        <v>96</v>
      </c>
      <c r="I2" s="80"/>
      <c r="J2" s="80"/>
      <c r="K2" s="80"/>
    </row>
    <row r="3" spans="1:12" ht="17.25" customHeight="1" x14ac:dyDescent="0.2">
      <c r="A3" s="4" t="s">
        <v>8</v>
      </c>
      <c r="C3" s="2"/>
      <c r="D3" s="3"/>
      <c r="E3" s="41" t="s">
        <v>9</v>
      </c>
      <c r="G3" s="2" t="s">
        <v>19</v>
      </c>
      <c r="H3" s="47">
        <v>30</v>
      </c>
      <c r="I3" s="47">
        <v>8</v>
      </c>
      <c r="J3" s="48">
        <v>2024</v>
      </c>
      <c r="K3" s="1"/>
    </row>
    <row r="4" spans="1:12" x14ac:dyDescent="0.2">
      <c r="C4" s="2"/>
      <c r="D4" s="4"/>
      <c r="H4" s="49" t="s">
        <v>42</v>
      </c>
      <c r="I4" s="49" t="s">
        <v>43</v>
      </c>
      <c r="J4" s="49" t="s">
        <v>44</v>
      </c>
    </row>
    <row r="5" spans="1:12" ht="34.5" thickBot="1" x14ac:dyDescent="0.25">
      <c r="A5" s="45" t="s">
        <v>14</v>
      </c>
      <c r="B5" s="46" t="s">
        <v>15</v>
      </c>
      <c r="C5" s="39" t="s">
        <v>0</v>
      </c>
      <c r="D5" s="39" t="s">
        <v>13</v>
      </c>
      <c r="E5" s="39" t="s">
        <v>12</v>
      </c>
      <c r="F5" s="39" t="s">
        <v>40</v>
      </c>
      <c r="G5" s="39" t="s">
        <v>1</v>
      </c>
      <c r="H5" s="39" t="s">
        <v>2</v>
      </c>
      <c r="I5" s="39" t="s">
        <v>3</v>
      </c>
      <c r="J5" s="39" t="s">
        <v>10</v>
      </c>
      <c r="K5" s="40" t="s">
        <v>11</v>
      </c>
      <c r="L5" s="39" t="s">
        <v>41</v>
      </c>
    </row>
    <row r="6" spans="1:12" ht="15" x14ac:dyDescent="0.25">
      <c r="A6" s="22">
        <v>1</v>
      </c>
      <c r="B6" s="23">
        <v>1</v>
      </c>
      <c r="C6" s="24" t="s">
        <v>20</v>
      </c>
      <c r="D6" s="5" t="s">
        <v>21</v>
      </c>
      <c r="E6" s="51" t="s">
        <v>46</v>
      </c>
      <c r="F6" s="52">
        <v>200</v>
      </c>
      <c r="G6" s="52">
        <v>4</v>
      </c>
      <c r="H6" s="52">
        <v>5</v>
      </c>
      <c r="I6" s="52">
        <v>15</v>
      </c>
      <c r="J6" s="52">
        <v>246</v>
      </c>
      <c r="K6" s="54">
        <v>2</v>
      </c>
      <c r="L6" s="53">
        <v>18.32</v>
      </c>
    </row>
    <row r="7" spans="1:12" ht="15.75" thickBot="1" x14ac:dyDescent="0.3">
      <c r="A7" s="25"/>
      <c r="B7" s="16"/>
      <c r="C7" s="11"/>
      <c r="D7" s="6"/>
      <c r="E7" s="50"/>
      <c r="F7" s="50"/>
      <c r="G7" s="50"/>
      <c r="H7" s="50"/>
      <c r="I7" s="50"/>
      <c r="J7" s="50"/>
      <c r="K7" s="50"/>
      <c r="L7" s="50"/>
    </row>
    <row r="8" spans="1:12" ht="15" x14ac:dyDescent="0.25">
      <c r="A8" s="25"/>
      <c r="B8" s="16"/>
      <c r="C8" s="11"/>
      <c r="D8" s="7" t="s">
        <v>22</v>
      </c>
      <c r="E8" s="55" t="s">
        <v>47</v>
      </c>
      <c r="F8" s="56">
        <v>200</v>
      </c>
      <c r="G8" s="56">
        <v>3</v>
      </c>
      <c r="H8" s="56">
        <v>3</v>
      </c>
      <c r="I8" s="54">
        <v>13</v>
      </c>
      <c r="J8" s="56">
        <v>37</v>
      </c>
      <c r="K8" s="58">
        <v>1.5</v>
      </c>
      <c r="L8" s="57">
        <v>2.87</v>
      </c>
    </row>
    <row r="9" spans="1:12" ht="15" x14ac:dyDescent="0.25">
      <c r="A9" s="25"/>
      <c r="B9" s="16"/>
      <c r="C9" s="11"/>
      <c r="D9" s="7" t="s">
        <v>23</v>
      </c>
      <c r="E9" s="55" t="s">
        <v>48</v>
      </c>
      <c r="F9" s="56" t="s">
        <v>49</v>
      </c>
      <c r="G9" s="56">
        <v>6.6</v>
      </c>
      <c r="H9" s="56">
        <v>8.75</v>
      </c>
      <c r="I9" s="58">
        <v>19</v>
      </c>
      <c r="J9" s="56">
        <v>180</v>
      </c>
      <c r="K9" s="58">
        <v>0.30769230769230771</v>
      </c>
      <c r="L9" s="57">
        <v>16.36</v>
      </c>
    </row>
    <row r="10" spans="1:12" ht="15" x14ac:dyDescent="0.25">
      <c r="A10" s="25"/>
      <c r="B10" s="16"/>
      <c r="C10" s="11"/>
      <c r="D10" s="7"/>
      <c r="E10" s="55" t="s">
        <v>50</v>
      </c>
      <c r="F10" s="56">
        <v>140</v>
      </c>
      <c r="G10" s="56">
        <v>1</v>
      </c>
      <c r="H10" s="56">
        <v>1</v>
      </c>
      <c r="I10" s="58">
        <v>14</v>
      </c>
      <c r="J10" s="56">
        <v>66</v>
      </c>
      <c r="K10" s="58"/>
      <c r="L10" s="57">
        <v>11.45</v>
      </c>
    </row>
    <row r="11" spans="1:12" ht="15" x14ac:dyDescent="0.25">
      <c r="A11" s="25"/>
      <c r="B11" s="16"/>
      <c r="C11" s="11"/>
      <c r="D11" s="6"/>
      <c r="E11" s="42"/>
      <c r="F11" s="43"/>
      <c r="G11" s="43"/>
      <c r="H11" s="43"/>
      <c r="I11" s="58"/>
      <c r="J11" s="43"/>
      <c r="K11" s="44"/>
      <c r="L11" s="43"/>
    </row>
    <row r="12" spans="1:12" ht="15" x14ac:dyDescent="0.25">
      <c r="A12" s="25"/>
      <c r="B12" s="16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6"/>
      <c r="B13" s="18"/>
      <c r="C13" s="8"/>
      <c r="D13" s="19" t="s">
        <v>39</v>
      </c>
      <c r="E13" s="9"/>
      <c r="F13" s="21">
        <f>SUM(F6:F12)</f>
        <v>540</v>
      </c>
      <c r="G13" s="81">
        <f>SUM(G6:G12)</f>
        <v>14.6</v>
      </c>
      <c r="H13" s="81">
        <f>SUM(H6:H12)</f>
        <v>17.75</v>
      </c>
      <c r="I13" s="21">
        <v>61</v>
      </c>
      <c r="J13" s="21">
        <f>SUM(J6:J12)</f>
        <v>529</v>
      </c>
      <c r="K13" s="27"/>
      <c r="L13" s="21">
        <f>SUM(L6:L12)</f>
        <v>49</v>
      </c>
    </row>
    <row r="14" spans="1:12" ht="15" x14ac:dyDescent="0.25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5"/>
      <c r="B15" s="16"/>
      <c r="C15" s="11"/>
      <c r="D15" s="6"/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5"/>
      <c r="B16" s="16"/>
      <c r="C16" s="11"/>
      <c r="D16" s="6"/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6"/>
      <c r="B17" s="18"/>
      <c r="C17" s="8"/>
      <c r="D17" s="19" t="s">
        <v>39</v>
      </c>
      <c r="E17" s="9"/>
      <c r="F17" s="21">
        <f>SUM(F14:F16)</f>
        <v>0</v>
      </c>
      <c r="G17" s="21">
        <f t="shared" ref="G17:J17" si="0">SUM(G14:G16)</f>
        <v>0</v>
      </c>
      <c r="H17" s="21">
        <f t="shared" si="0"/>
        <v>0</v>
      </c>
      <c r="I17" s="21">
        <f t="shared" si="0"/>
        <v>0</v>
      </c>
      <c r="J17" s="21">
        <f t="shared" si="0"/>
        <v>0</v>
      </c>
      <c r="K17" s="27"/>
      <c r="L17" s="21">
        <f ca="1">SUM(L14:L22)</f>
        <v>0</v>
      </c>
    </row>
    <row r="18" spans="1:12" ht="15" x14ac:dyDescent="0.25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62" t="s">
        <v>57</v>
      </c>
      <c r="F18" s="60">
        <v>60</v>
      </c>
      <c r="G18" s="60">
        <v>0.66</v>
      </c>
      <c r="H18" s="60">
        <v>0.12</v>
      </c>
      <c r="I18" s="59">
        <v>2</v>
      </c>
      <c r="J18" s="60">
        <v>18.059999999999999</v>
      </c>
      <c r="K18" s="59">
        <v>148</v>
      </c>
      <c r="L18" s="61">
        <v>5.88</v>
      </c>
    </row>
    <row r="19" spans="1:12" ht="15" x14ac:dyDescent="0.25">
      <c r="A19" s="25"/>
      <c r="B19" s="16"/>
      <c r="C19" s="11"/>
      <c r="D19" s="7" t="s">
        <v>28</v>
      </c>
      <c r="E19" s="55" t="s">
        <v>56</v>
      </c>
      <c r="F19" s="56">
        <v>250</v>
      </c>
      <c r="G19" s="56">
        <v>8.75</v>
      </c>
      <c r="H19" s="56">
        <v>11.4</v>
      </c>
      <c r="I19" s="58">
        <v>13.47</v>
      </c>
      <c r="J19" s="56">
        <v>191.5</v>
      </c>
      <c r="K19" s="58">
        <v>123</v>
      </c>
      <c r="L19" s="57">
        <v>35.909999999999997</v>
      </c>
    </row>
    <row r="20" spans="1:12" ht="15" x14ac:dyDescent="0.25">
      <c r="A20" s="25"/>
      <c r="B20" s="16"/>
      <c r="C20" s="11"/>
      <c r="D20" s="7" t="s">
        <v>29</v>
      </c>
      <c r="E20" s="55" t="s">
        <v>55</v>
      </c>
      <c r="F20" s="56">
        <v>90</v>
      </c>
      <c r="G20" s="56">
        <v>17</v>
      </c>
      <c r="H20" s="56">
        <v>11</v>
      </c>
      <c r="I20" s="58">
        <v>0</v>
      </c>
      <c r="J20" s="56">
        <v>145.44</v>
      </c>
      <c r="K20" s="58">
        <v>367</v>
      </c>
      <c r="L20" s="57">
        <v>36.99</v>
      </c>
    </row>
    <row r="21" spans="1:12" ht="15" x14ac:dyDescent="0.25">
      <c r="A21" s="25"/>
      <c r="B21" s="16"/>
      <c r="C21" s="11"/>
      <c r="D21" s="7" t="s">
        <v>30</v>
      </c>
      <c r="E21" s="55" t="s">
        <v>54</v>
      </c>
      <c r="F21" s="56">
        <v>180</v>
      </c>
      <c r="G21" s="56">
        <v>5</v>
      </c>
      <c r="H21" s="56">
        <v>7</v>
      </c>
      <c r="I21" s="58">
        <v>47</v>
      </c>
      <c r="J21" s="56">
        <v>228.42</v>
      </c>
      <c r="K21" s="58">
        <v>256</v>
      </c>
      <c r="L21" s="57">
        <v>10.52</v>
      </c>
    </row>
    <row r="22" spans="1:12" ht="15" x14ac:dyDescent="0.25">
      <c r="A22" s="25"/>
      <c r="B22" s="16"/>
      <c r="C22" s="11"/>
      <c r="D22" s="7" t="s">
        <v>104</v>
      </c>
      <c r="E22" s="55" t="s">
        <v>105</v>
      </c>
      <c r="F22" s="56">
        <v>200</v>
      </c>
      <c r="G22" s="56">
        <v>0.1</v>
      </c>
      <c r="H22" s="56">
        <v>0.1</v>
      </c>
      <c r="I22" s="58">
        <v>11.1</v>
      </c>
      <c r="J22" s="56">
        <v>46</v>
      </c>
      <c r="K22" s="58">
        <v>486</v>
      </c>
      <c r="L22" s="57">
        <v>8.11</v>
      </c>
    </row>
    <row r="23" spans="1:12" ht="15" x14ac:dyDescent="0.25">
      <c r="A23" s="25"/>
      <c r="B23" s="16"/>
      <c r="C23" s="11"/>
      <c r="D23" s="7" t="s">
        <v>32</v>
      </c>
      <c r="E23" s="55" t="s">
        <v>52</v>
      </c>
      <c r="F23" s="56">
        <v>50</v>
      </c>
      <c r="G23" s="56">
        <v>3.85</v>
      </c>
      <c r="H23" s="56">
        <v>0.48</v>
      </c>
      <c r="I23" s="58">
        <v>23.95</v>
      </c>
      <c r="J23" s="56">
        <v>118</v>
      </c>
      <c r="K23" s="58">
        <v>0.53846153846153844</v>
      </c>
      <c r="L23" s="57">
        <v>2.9</v>
      </c>
    </row>
    <row r="24" spans="1:12" ht="15" x14ac:dyDescent="0.25">
      <c r="A24" s="25"/>
      <c r="B24" s="16"/>
      <c r="C24" s="11"/>
      <c r="D24" s="7" t="s">
        <v>33</v>
      </c>
      <c r="E24" s="55" t="s">
        <v>51</v>
      </c>
      <c r="F24" s="56">
        <v>30</v>
      </c>
      <c r="G24" s="56">
        <v>2</v>
      </c>
      <c r="H24" s="56">
        <v>0.33</v>
      </c>
      <c r="I24" s="58">
        <v>12.3</v>
      </c>
      <c r="J24" s="56">
        <v>63</v>
      </c>
      <c r="K24" s="58">
        <v>0.61538461538461542</v>
      </c>
      <c r="L24" s="57">
        <v>1.58</v>
      </c>
    </row>
    <row r="25" spans="1:12" ht="15" x14ac:dyDescent="0.25">
      <c r="A25" s="25"/>
      <c r="B25" s="16"/>
      <c r="C25" s="11"/>
      <c r="D25" s="6"/>
      <c r="E25" s="42"/>
      <c r="F25" s="43"/>
      <c r="G25" s="43"/>
      <c r="H25" s="43"/>
      <c r="I25" s="43"/>
      <c r="J25" s="43"/>
      <c r="K25" s="44"/>
      <c r="L25" s="43"/>
    </row>
    <row r="26" spans="1:12" ht="15" x14ac:dyDescent="0.25">
      <c r="A26" s="25"/>
      <c r="B26" s="16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26"/>
      <c r="B27" s="18"/>
      <c r="C27" s="8"/>
      <c r="D27" s="19" t="s">
        <v>39</v>
      </c>
      <c r="E27" s="9"/>
      <c r="F27" s="81">
        <f>SUM(F18:F26)</f>
        <v>860</v>
      </c>
      <c r="G27" s="21">
        <v>38</v>
      </c>
      <c r="H27" s="21">
        <v>29</v>
      </c>
      <c r="I27" s="21">
        <v>109</v>
      </c>
      <c r="J27" s="21">
        <v>810</v>
      </c>
      <c r="K27" s="27"/>
      <c r="L27" s="21">
        <v>101.89</v>
      </c>
    </row>
    <row r="28" spans="1:12" ht="15" x14ac:dyDescent="0.25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25"/>
      <c r="B29" s="16"/>
      <c r="C29" s="11"/>
      <c r="D29" s="12" t="s">
        <v>31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25"/>
      <c r="B30" s="16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25"/>
      <c r="B31" s="16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26"/>
      <c r="B32" s="18"/>
      <c r="C32" s="8"/>
      <c r="D32" s="19" t="s">
        <v>39</v>
      </c>
      <c r="E32" s="9"/>
      <c r="F32" s="21">
        <f>SUM(F28:F31)</f>
        <v>0</v>
      </c>
      <c r="G32" s="21">
        <f t="shared" ref="G32:J32" si="1">SUM(G28:G31)</f>
        <v>0</v>
      </c>
      <c r="H32" s="21">
        <f t="shared" si="1"/>
        <v>0</v>
      </c>
      <c r="I32" s="21">
        <f t="shared" si="1"/>
        <v>0</v>
      </c>
      <c r="J32" s="21">
        <f t="shared" si="1"/>
        <v>0</v>
      </c>
      <c r="K32" s="27"/>
      <c r="L32" s="21">
        <f>SUM(L25:L31)</f>
        <v>101.89</v>
      </c>
    </row>
    <row r="33" spans="1:12" ht="15" x14ac:dyDescent="0.25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25"/>
      <c r="B34" s="16"/>
      <c r="C34" s="11"/>
      <c r="D34" s="7" t="s">
        <v>30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25"/>
      <c r="B35" s="16"/>
      <c r="C35" s="11"/>
      <c r="D35" s="7" t="s">
        <v>31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25"/>
      <c r="B36" s="16"/>
      <c r="C36" s="11"/>
      <c r="D36" s="7" t="s">
        <v>23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25"/>
      <c r="B37" s="16"/>
      <c r="C37" s="11"/>
      <c r="D37" s="6"/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25"/>
      <c r="B38" s="16"/>
      <c r="C38" s="11"/>
      <c r="D38" s="6"/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26"/>
      <c r="B39" s="18"/>
      <c r="C39" s="8"/>
      <c r="D39" s="19" t="s">
        <v>39</v>
      </c>
      <c r="E39" s="9"/>
      <c r="F39" s="21">
        <f>SUM(F33:F38)</f>
        <v>0</v>
      </c>
      <c r="G39" s="21">
        <f t="shared" ref="G39:J39" si="2">SUM(G33:G38)</f>
        <v>0</v>
      </c>
      <c r="H39" s="21">
        <f t="shared" si="2"/>
        <v>0</v>
      </c>
      <c r="I39" s="21">
        <f t="shared" si="2"/>
        <v>0</v>
      </c>
      <c r="J39" s="21">
        <f t="shared" si="2"/>
        <v>0</v>
      </c>
      <c r="K39" s="27"/>
      <c r="L39" s="21">
        <f ca="1">SUM(L33:L41)</f>
        <v>0</v>
      </c>
    </row>
    <row r="40" spans="1:12" ht="15" x14ac:dyDescent="0.25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25"/>
      <c r="B41" s="16"/>
      <c r="C41" s="11"/>
      <c r="D41" s="12" t="s">
        <v>35</v>
      </c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25"/>
      <c r="B42" s="16"/>
      <c r="C42" s="11"/>
      <c r="D42" s="12" t="s">
        <v>31</v>
      </c>
      <c r="E42" s="42"/>
      <c r="F42" s="43"/>
      <c r="G42" s="43"/>
      <c r="H42" s="43"/>
      <c r="I42" s="43"/>
      <c r="J42" s="43"/>
      <c r="K42" s="44"/>
      <c r="L42" s="43"/>
    </row>
    <row r="43" spans="1:12" ht="15" x14ac:dyDescent="0.25">
      <c r="A43" s="25"/>
      <c r="B43" s="16"/>
      <c r="C43" s="11"/>
      <c r="D43" s="12" t="s">
        <v>24</v>
      </c>
      <c r="E43" s="42"/>
      <c r="F43" s="43"/>
      <c r="G43" s="43"/>
      <c r="H43" s="43"/>
      <c r="I43" s="43"/>
      <c r="J43" s="43"/>
      <c r="K43" s="44"/>
      <c r="L43" s="43"/>
    </row>
    <row r="44" spans="1:12" ht="15" x14ac:dyDescent="0.25">
      <c r="A44" s="25"/>
      <c r="B44" s="16"/>
      <c r="C44" s="11"/>
      <c r="D44" s="6"/>
      <c r="E44" s="42"/>
      <c r="F44" s="43"/>
      <c r="G44" s="43"/>
      <c r="H44" s="43"/>
      <c r="I44" s="43"/>
      <c r="J44" s="43"/>
      <c r="K44" s="44"/>
      <c r="L44" s="43"/>
    </row>
    <row r="45" spans="1:12" ht="15" x14ac:dyDescent="0.25">
      <c r="A45" s="25"/>
      <c r="B45" s="16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6"/>
      <c r="B46" s="18"/>
      <c r="C46" s="8"/>
      <c r="D46" s="20" t="s">
        <v>39</v>
      </c>
      <c r="E46" s="9"/>
      <c r="F46" s="21">
        <f>SUM(F40:F45)</f>
        <v>0</v>
      </c>
      <c r="G46" s="21">
        <f t="shared" ref="G46:J46" si="3">SUM(G40:G45)</f>
        <v>0</v>
      </c>
      <c r="H46" s="21">
        <f t="shared" si="3"/>
        <v>0</v>
      </c>
      <c r="I46" s="21">
        <f t="shared" si="3"/>
        <v>0</v>
      </c>
      <c r="J46" s="21">
        <f t="shared" si="3"/>
        <v>0</v>
      </c>
      <c r="K46" s="27"/>
      <c r="L46" s="21">
        <f ca="1">SUM(L40:L48)</f>
        <v>0</v>
      </c>
    </row>
    <row r="47" spans="1:12" ht="15.75" thickBot="1" x14ac:dyDescent="0.25">
      <c r="A47" s="31">
        <f>A6</f>
        <v>1</v>
      </c>
      <c r="B47" s="32">
        <f>B6</f>
        <v>1</v>
      </c>
      <c r="C47" s="75" t="s">
        <v>4</v>
      </c>
      <c r="D47" s="76"/>
      <c r="E47" s="33"/>
      <c r="F47" s="34">
        <f>F13+F17+F27+F32+F39+F46</f>
        <v>1400</v>
      </c>
      <c r="G47" s="82">
        <f>G13+G17+G27+G32+G39+G46</f>
        <v>52.6</v>
      </c>
      <c r="H47" s="82">
        <f>H13+H17+H27+H32+H39+H46</f>
        <v>46.75</v>
      </c>
      <c r="I47" s="34">
        <v>170</v>
      </c>
      <c r="J47" s="34">
        <f t="shared" ref="J47" si="4">J13+J17+J27+J32+J39+J46</f>
        <v>1339</v>
      </c>
      <c r="K47" s="35"/>
      <c r="L47" s="34">
        <v>150.88999999999999</v>
      </c>
    </row>
    <row r="48" spans="1:12" ht="15" x14ac:dyDescent="0.25">
      <c r="A48" s="15">
        <v>1</v>
      </c>
      <c r="B48" s="16">
        <v>2</v>
      </c>
      <c r="C48" s="24" t="s">
        <v>20</v>
      </c>
      <c r="D48" s="5" t="s">
        <v>21</v>
      </c>
      <c r="E48" s="51" t="s">
        <v>58</v>
      </c>
      <c r="F48" s="52">
        <v>200</v>
      </c>
      <c r="G48" s="52">
        <v>5.3</v>
      </c>
      <c r="H48" s="52">
        <v>5.0999999999999996</v>
      </c>
      <c r="I48" s="54">
        <v>27.5</v>
      </c>
      <c r="J48" s="52">
        <v>117</v>
      </c>
      <c r="K48" s="54">
        <v>0.83333333333333337</v>
      </c>
      <c r="L48" s="53">
        <v>12.77</v>
      </c>
    </row>
    <row r="49" spans="1:12" ht="15" x14ac:dyDescent="0.25">
      <c r="A49" s="15"/>
      <c r="B49" s="16"/>
      <c r="C49" s="11"/>
      <c r="D49" s="7" t="s">
        <v>22</v>
      </c>
      <c r="E49" s="55" t="s">
        <v>59</v>
      </c>
      <c r="F49" s="56">
        <v>200</v>
      </c>
      <c r="G49" s="56">
        <v>1.4</v>
      </c>
      <c r="H49" s="56">
        <v>1.42</v>
      </c>
      <c r="I49" s="58">
        <v>11.23</v>
      </c>
      <c r="J49" s="56">
        <v>63</v>
      </c>
      <c r="K49" s="58">
        <v>1.6</v>
      </c>
      <c r="L49" s="57">
        <v>8.7200000000000006</v>
      </c>
    </row>
    <row r="50" spans="1:12" ht="15" x14ac:dyDescent="0.25">
      <c r="A50" s="15"/>
      <c r="B50" s="16"/>
      <c r="C50" s="11"/>
      <c r="D50" s="7" t="s">
        <v>23</v>
      </c>
      <c r="E50" s="55" t="s">
        <v>48</v>
      </c>
      <c r="F50" s="56" t="s">
        <v>49</v>
      </c>
      <c r="G50" s="56">
        <v>6.6</v>
      </c>
      <c r="H50" s="56">
        <v>8.75</v>
      </c>
      <c r="I50" s="58">
        <v>18.77</v>
      </c>
      <c r="J50" s="56">
        <v>180</v>
      </c>
      <c r="K50" s="58">
        <v>0.30769230769230771</v>
      </c>
      <c r="L50" s="57">
        <v>16.760000000000002</v>
      </c>
    </row>
    <row r="51" spans="1:12" ht="15" x14ac:dyDescent="0.25">
      <c r="A51" s="15"/>
      <c r="B51" s="16"/>
      <c r="C51" s="11"/>
      <c r="D51" s="7"/>
      <c r="E51" s="55" t="s">
        <v>50</v>
      </c>
      <c r="F51" s="56">
        <v>140</v>
      </c>
      <c r="G51" s="56">
        <v>1.07</v>
      </c>
      <c r="H51" s="56">
        <v>1.07</v>
      </c>
      <c r="I51" s="58">
        <v>14</v>
      </c>
      <c r="J51" s="56">
        <v>66</v>
      </c>
      <c r="K51" s="58"/>
      <c r="L51" s="57">
        <v>10.75</v>
      </c>
    </row>
    <row r="52" spans="1:12" ht="15" x14ac:dyDescent="0.25">
      <c r="A52" s="15"/>
      <c r="B52" s="16"/>
      <c r="C52" s="11"/>
      <c r="D52" s="6"/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15"/>
      <c r="B53" s="16"/>
      <c r="C53" s="11"/>
      <c r="D53" s="6"/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17"/>
      <c r="B54" s="18"/>
      <c r="C54" s="8"/>
      <c r="D54" s="19" t="s">
        <v>39</v>
      </c>
      <c r="E54" s="9"/>
      <c r="F54" s="21">
        <f>SUM(F48:F53)</f>
        <v>540</v>
      </c>
      <c r="G54" s="21">
        <v>14</v>
      </c>
      <c r="H54" s="21">
        <v>16</v>
      </c>
      <c r="I54" s="21">
        <v>72</v>
      </c>
      <c r="J54" s="21">
        <f>SUM(J48:J53)</f>
        <v>426</v>
      </c>
      <c r="K54" s="27"/>
      <c r="L54" s="21">
        <f>SUM(L48:L53)</f>
        <v>49</v>
      </c>
    </row>
    <row r="55" spans="1:12" ht="15" x14ac:dyDescent="0.25">
      <c r="A55" s="14">
        <f>A48</f>
        <v>1</v>
      </c>
      <c r="B55" s="14">
        <f>B48</f>
        <v>2</v>
      </c>
      <c r="C55" s="10" t="s">
        <v>25</v>
      </c>
      <c r="D55" s="12" t="s">
        <v>24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15"/>
      <c r="B56" s="16"/>
      <c r="C56" s="11"/>
      <c r="D56" s="6"/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15"/>
      <c r="B57" s="16"/>
      <c r="C57" s="11"/>
      <c r="D57" s="6"/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17"/>
      <c r="B58" s="18"/>
      <c r="C58" s="8"/>
      <c r="D58" s="19" t="s">
        <v>39</v>
      </c>
      <c r="E58" s="9"/>
      <c r="F58" s="21">
        <f>SUM(F55:F57)</f>
        <v>0</v>
      </c>
      <c r="G58" s="21">
        <f t="shared" ref="G58" si="5">SUM(G55:G57)</f>
        <v>0</v>
      </c>
      <c r="H58" s="21">
        <f t="shared" ref="H58" si="6">SUM(H55:H57)</f>
        <v>0</v>
      </c>
      <c r="I58" s="21">
        <f t="shared" ref="I58" si="7">SUM(I55:I57)</f>
        <v>0</v>
      </c>
      <c r="J58" s="21">
        <f t="shared" ref="J58" si="8">SUM(J55:J57)</f>
        <v>0</v>
      </c>
      <c r="K58" s="27"/>
      <c r="L58" s="21">
        <f t="shared" ref="L58" ca="1" si="9">SUM(L55:L63)</f>
        <v>0</v>
      </c>
    </row>
    <row r="59" spans="1:12" ht="15" x14ac:dyDescent="0.25">
      <c r="A59" s="14">
        <f>A48</f>
        <v>1</v>
      </c>
      <c r="B59" s="14">
        <f>B48</f>
        <v>2</v>
      </c>
      <c r="C59" s="10" t="s">
        <v>26</v>
      </c>
      <c r="D59" s="7" t="s">
        <v>27</v>
      </c>
      <c r="E59" s="62" t="s">
        <v>60</v>
      </c>
      <c r="F59" s="60">
        <v>60</v>
      </c>
      <c r="G59" s="60">
        <v>0.48</v>
      </c>
      <c r="H59" s="60">
        <v>0</v>
      </c>
      <c r="I59" s="59">
        <v>1.5</v>
      </c>
      <c r="J59" s="60">
        <v>7.98</v>
      </c>
      <c r="K59" s="59">
        <v>148</v>
      </c>
      <c r="L59" s="61">
        <v>6.16</v>
      </c>
    </row>
    <row r="60" spans="1:12" ht="15" x14ac:dyDescent="0.25">
      <c r="A60" s="15"/>
      <c r="B60" s="16"/>
      <c r="C60" s="11"/>
      <c r="D60" s="7" t="s">
        <v>28</v>
      </c>
      <c r="E60" s="55" t="s">
        <v>106</v>
      </c>
      <c r="F60" s="56">
        <v>250</v>
      </c>
      <c r="G60" s="56">
        <v>1.8</v>
      </c>
      <c r="H60" s="56">
        <v>4.4000000000000004</v>
      </c>
      <c r="I60" s="58">
        <v>7.2</v>
      </c>
      <c r="J60" s="56">
        <v>76</v>
      </c>
      <c r="K60" s="58">
        <v>95</v>
      </c>
      <c r="L60" s="57">
        <v>9.6300000000000008</v>
      </c>
    </row>
    <row r="61" spans="1:12" ht="15" x14ac:dyDescent="0.25">
      <c r="A61" s="15"/>
      <c r="B61" s="16"/>
      <c r="C61" s="11"/>
      <c r="D61" s="7" t="s">
        <v>29</v>
      </c>
      <c r="E61" s="55" t="s">
        <v>61</v>
      </c>
      <c r="F61" s="56">
        <v>200</v>
      </c>
      <c r="G61" s="56">
        <v>18.8</v>
      </c>
      <c r="H61" s="56">
        <v>14.3</v>
      </c>
      <c r="I61" s="58">
        <v>15.8</v>
      </c>
      <c r="J61" s="56">
        <v>307</v>
      </c>
      <c r="K61" s="58">
        <v>328</v>
      </c>
      <c r="L61" s="57">
        <v>71.41</v>
      </c>
    </row>
    <row r="62" spans="1:12" ht="15" x14ac:dyDescent="0.25">
      <c r="A62" s="15"/>
      <c r="B62" s="16"/>
      <c r="C62" s="11"/>
      <c r="D62" s="7" t="s">
        <v>30</v>
      </c>
      <c r="E62" s="55"/>
      <c r="F62" s="56"/>
      <c r="G62" s="56"/>
      <c r="H62" s="56"/>
      <c r="I62" s="58"/>
      <c r="J62" s="56"/>
      <c r="K62" s="58"/>
      <c r="L62" s="57"/>
    </row>
    <row r="63" spans="1:12" ht="30" x14ac:dyDescent="0.25">
      <c r="A63" s="15"/>
      <c r="B63" s="16"/>
      <c r="C63" s="11"/>
      <c r="D63" s="7" t="s">
        <v>104</v>
      </c>
      <c r="E63" s="55" t="s">
        <v>107</v>
      </c>
      <c r="F63" s="56">
        <v>200</v>
      </c>
      <c r="G63" s="56">
        <v>0.3</v>
      </c>
      <c r="H63" s="56">
        <v>0</v>
      </c>
      <c r="I63" s="58">
        <v>17.5</v>
      </c>
      <c r="J63" s="56">
        <v>72</v>
      </c>
      <c r="K63" s="58">
        <v>494</v>
      </c>
      <c r="L63" s="57">
        <v>10.43</v>
      </c>
    </row>
    <row r="64" spans="1:12" ht="15" x14ac:dyDescent="0.25">
      <c r="A64" s="15"/>
      <c r="B64" s="16"/>
      <c r="C64" s="11"/>
      <c r="D64" s="7" t="s">
        <v>32</v>
      </c>
      <c r="E64" s="55" t="s">
        <v>52</v>
      </c>
      <c r="F64" s="56">
        <v>50</v>
      </c>
      <c r="G64" s="56">
        <v>4</v>
      </c>
      <c r="H64" s="56">
        <v>0.48</v>
      </c>
      <c r="I64" s="58">
        <v>23.95</v>
      </c>
      <c r="J64" s="56">
        <v>118</v>
      </c>
      <c r="K64" s="58">
        <v>0.61538461538461542</v>
      </c>
      <c r="L64" s="57">
        <v>3.4</v>
      </c>
    </row>
    <row r="65" spans="1:12" ht="15" x14ac:dyDescent="0.25">
      <c r="A65" s="15"/>
      <c r="B65" s="16"/>
      <c r="C65" s="11"/>
      <c r="D65" s="7" t="s">
        <v>33</v>
      </c>
      <c r="E65" s="55" t="s">
        <v>51</v>
      </c>
      <c r="F65" s="56">
        <v>30</v>
      </c>
      <c r="G65" s="56">
        <v>1.98</v>
      </c>
      <c r="H65" s="56">
        <v>0.33</v>
      </c>
      <c r="I65" s="58">
        <v>12.3</v>
      </c>
      <c r="J65" s="56">
        <v>63</v>
      </c>
      <c r="K65" s="58">
        <v>0.53846153846153844</v>
      </c>
      <c r="L65" s="57">
        <v>1.85</v>
      </c>
    </row>
    <row r="66" spans="1:12" ht="15" x14ac:dyDescent="0.25">
      <c r="A66" s="15"/>
      <c r="B66" s="16"/>
      <c r="C66" s="11"/>
      <c r="D66" s="6"/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15"/>
      <c r="B67" s="16"/>
      <c r="C67" s="11"/>
      <c r="D67" s="6"/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17"/>
      <c r="B68" s="18"/>
      <c r="C68" s="8"/>
      <c r="D68" s="19" t="s">
        <v>39</v>
      </c>
      <c r="E68" s="9"/>
      <c r="F68" s="21">
        <f>SUM(F59:F67)</f>
        <v>790</v>
      </c>
      <c r="G68" s="81">
        <f>SUM(G59:G67)</f>
        <v>27.360000000000003</v>
      </c>
      <c r="H68" s="21">
        <v>18</v>
      </c>
      <c r="I68" s="21">
        <v>79</v>
      </c>
      <c r="J68" s="21">
        <v>644</v>
      </c>
      <c r="K68" s="27"/>
      <c r="L68" s="21">
        <v>102.88</v>
      </c>
    </row>
    <row r="69" spans="1:12" ht="15" x14ac:dyDescent="0.25">
      <c r="A69" s="14">
        <f>A48</f>
        <v>1</v>
      </c>
      <c r="B69" s="14">
        <f>B48</f>
        <v>2</v>
      </c>
      <c r="C69" s="10" t="s">
        <v>34</v>
      </c>
      <c r="D69" s="12" t="s">
        <v>35</v>
      </c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15"/>
      <c r="B70" s="16"/>
      <c r="C70" s="11"/>
      <c r="D70" s="12" t="s">
        <v>31</v>
      </c>
      <c r="E70" s="42"/>
      <c r="F70" s="43"/>
      <c r="G70" s="43"/>
      <c r="H70" s="43"/>
      <c r="I70" s="43"/>
      <c r="J70" s="43"/>
      <c r="K70" s="44"/>
      <c r="L70" s="43"/>
    </row>
    <row r="71" spans="1:12" ht="15" x14ac:dyDescent="0.25">
      <c r="A71" s="15"/>
      <c r="B71" s="16"/>
      <c r="C71" s="11"/>
      <c r="D71" s="6"/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15"/>
      <c r="B72" s="16"/>
      <c r="C72" s="11"/>
      <c r="D72" s="6"/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17"/>
      <c r="B73" s="18"/>
      <c r="C73" s="8"/>
      <c r="D73" s="19" t="s">
        <v>39</v>
      </c>
      <c r="E73" s="9"/>
      <c r="F73" s="21">
        <f>SUM(F69:F72)</f>
        <v>0</v>
      </c>
      <c r="G73" s="21">
        <f t="shared" ref="G73" si="10">SUM(G69:G72)</f>
        <v>0</v>
      </c>
      <c r="H73" s="21">
        <f t="shared" ref="H73" si="11">SUM(H69:H72)</f>
        <v>0</v>
      </c>
      <c r="I73" s="21">
        <f t="shared" ref="I73" si="12">SUM(I69:I72)</f>
        <v>0</v>
      </c>
      <c r="J73" s="21">
        <f t="shared" ref="J73" si="13">SUM(J69:J72)</f>
        <v>0</v>
      </c>
      <c r="K73" s="27"/>
      <c r="L73" s="21">
        <v>0</v>
      </c>
    </row>
    <row r="74" spans="1:12" ht="15" x14ac:dyDescent="0.25">
      <c r="A74" s="14">
        <f>A48</f>
        <v>1</v>
      </c>
      <c r="B74" s="14">
        <f>B48</f>
        <v>2</v>
      </c>
      <c r="C74" s="10" t="s">
        <v>36</v>
      </c>
      <c r="D74" s="7" t="s">
        <v>21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15"/>
      <c r="B75" s="16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15"/>
      <c r="B76" s="16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15"/>
      <c r="B77" s="16"/>
      <c r="C77" s="11"/>
      <c r="D77" s="7" t="s">
        <v>23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15"/>
      <c r="B78" s="16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15"/>
      <c r="B79" s="16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17"/>
      <c r="B80" s="18"/>
      <c r="C80" s="8"/>
      <c r="D80" s="19" t="s">
        <v>39</v>
      </c>
      <c r="E80" s="9"/>
      <c r="F80" s="21">
        <f>SUM(F74:F79)</f>
        <v>0</v>
      </c>
      <c r="G80" s="21">
        <f t="shared" ref="G80" si="14">SUM(G74:G79)</f>
        <v>0</v>
      </c>
      <c r="H80" s="21">
        <f t="shared" ref="H80" si="15">SUM(H74:H79)</f>
        <v>0</v>
      </c>
      <c r="I80" s="21">
        <f t="shared" ref="I80" si="16">SUM(I74:I79)</f>
        <v>0</v>
      </c>
      <c r="J80" s="21">
        <f t="shared" ref="J80" si="17">SUM(J74:J79)</f>
        <v>0</v>
      </c>
      <c r="K80" s="27"/>
      <c r="L80" s="21">
        <f t="shared" ref="L80" ca="1" si="18">SUM(L74:L82)</f>
        <v>0</v>
      </c>
    </row>
    <row r="81" spans="1:12" ht="15" x14ac:dyDescent="0.25">
      <c r="A81" s="14">
        <f>A48</f>
        <v>1</v>
      </c>
      <c r="B81" s="14">
        <f>B48</f>
        <v>2</v>
      </c>
      <c r="C81" s="10" t="s">
        <v>37</v>
      </c>
      <c r="D81" s="12" t="s">
        <v>38</v>
      </c>
      <c r="E81" s="42"/>
      <c r="F81" s="43"/>
      <c r="G81" s="43"/>
      <c r="H81" s="43"/>
      <c r="I81" s="43"/>
      <c r="J81" s="43"/>
      <c r="K81" s="44"/>
      <c r="L81" s="43"/>
    </row>
    <row r="82" spans="1:12" ht="15" x14ac:dyDescent="0.25">
      <c r="A82" s="15"/>
      <c r="B82" s="16"/>
      <c r="C82" s="11"/>
      <c r="D82" s="12" t="s">
        <v>35</v>
      </c>
      <c r="E82" s="42"/>
      <c r="F82" s="43"/>
      <c r="G82" s="43"/>
      <c r="H82" s="43"/>
      <c r="I82" s="43"/>
      <c r="J82" s="43"/>
      <c r="K82" s="44"/>
      <c r="L82" s="43"/>
    </row>
    <row r="83" spans="1:12" ht="15" x14ac:dyDescent="0.25">
      <c r="A83" s="15"/>
      <c r="B83" s="16"/>
      <c r="C83" s="11"/>
      <c r="D83" s="12" t="s">
        <v>31</v>
      </c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15"/>
      <c r="B84" s="16"/>
      <c r="C84" s="11"/>
      <c r="D84" s="12" t="s">
        <v>24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15"/>
      <c r="B85" s="16"/>
      <c r="C85" s="11"/>
      <c r="D85" s="6"/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15"/>
      <c r="B86" s="16"/>
      <c r="C86" s="11"/>
      <c r="D86" s="6"/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17"/>
      <c r="B87" s="18"/>
      <c r="C87" s="8"/>
      <c r="D87" s="20" t="s">
        <v>39</v>
      </c>
      <c r="E87" s="9"/>
      <c r="F87" s="21">
        <f>SUM(F81:F86)</f>
        <v>0</v>
      </c>
      <c r="G87" s="21">
        <f t="shared" ref="G87" si="19">SUM(G81:G86)</f>
        <v>0</v>
      </c>
      <c r="H87" s="21">
        <f t="shared" ref="H87" si="20">SUM(H81:H86)</f>
        <v>0</v>
      </c>
      <c r="I87" s="21">
        <f t="shared" ref="I87" si="21">SUM(I81:I86)</f>
        <v>0</v>
      </c>
      <c r="J87" s="21">
        <f t="shared" ref="J87" si="22">SUM(J81:J86)</f>
        <v>0</v>
      </c>
      <c r="K87" s="27"/>
      <c r="L87" s="21">
        <f ca="1">SUM(L81:L89)</f>
        <v>0</v>
      </c>
    </row>
    <row r="88" spans="1:12" ht="15.75" customHeight="1" thickBot="1" x14ac:dyDescent="0.25">
      <c r="A88" s="36">
        <f>A48</f>
        <v>1</v>
      </c>
      <c r="B88" s="36">
        <f>B48</f>
        <v>2</v>
      </c>
      <c r="C88" s="75" t="s">
        <v>4</v>
      </c>
      <c r="D88" s="76"/>
      <c r="E88" s="33"/>
      <c r="F88" s="34">
        <f>F54+F58+F68+F73+F80+F87</f>
        <v>1330</v>
      </c>
      <c r="G88" s="34">
        <v>41</v>
      </c>
      <c r="H88" s="34">
        <f t="shared" ref="H88" si="23">H54+H58+H68+H73+H80+H87</f>
        <v>34</v>
      </c>
      <c r="I88" s="34">
        <f t="shared" ref="I88" si="24">I54+I58+I68+I73+I80+I87</f>
        <v>151</v>
      </c>
      <c r="J88" s="34">
        <f t="shared" ref="J88" si="25">J54+J58+J68+J73+J80+J87</f>
        <v>1070</v>
      </c>
      <c r="K88" s="35"/>
      <c r="L88" s="34">
        <v>151.88</v>
      </c>
    </row>
    <row r="89" spans="1:12" ht="15" x14ac:dyDescent="0.25">
      <c r="A89" s="22">
        <v>1</v>
      </c>
      <c r="B89" s="23">
        <v>3</v>
      </c>
      <c r="C89" s="24" t="s">
        <v>20</v>
      </c>
      <c r="D89" s="5" t="s">
        <v>21</v>
      </c>
      <c r="E89" s="51" t="s">
        <v>62</v>
      </c>
      <c r="F89" s="52">
        <v>200</v>
      </c>
      <c r="G89" s="52">
        <v>6</v>
      </c>
      <c r="H89" s="52">
        <v>6.8</v>
      </c>
      <c r="I89" s="54">
        <v>15</v>
      </c>
      <c r="J89" s="52">
        <v>199.6</v>
      </c>
      <c r="K89" s="54">
        <v>0.35</v>
      </c>
      <c r="L89" s="53">
        <v>15.68</v>
      </c>
    </row>
    <row r="90" spans="1:12" ht="15" x14ac:dyDescent="0.25">
      <c r="A90" s="25"/>
      <c r="B90" s="16"/>
      <c r="C90" s="11"/>
      <c r="D90" s="7" t="s">
        <v>22</v>
      </c>
      <c r="E90" s="55" t="s">
        <v>63</v>
      </c>
      <c r="F90" s="56">
        <v>200</v>
      </c>
      <c r="G90" s="56">
        <v>2.88</v>
      </c>
      <c r="H90" s="56">
        <v>2.88</v>
      </c>
      <c r="I90" s="58">
        <v>13.36</v>
      </c>
      <c r="J90" s="56">
        <v>91</v>
      </c>
      <c r="K90" s="58">
        <v>1.7</v>
      </c>
      <c r="L90" s="57">
        <v>10.62</v>
      </c>
    </row>
    <row r="91" spans="1:12" ht="15" x14ac:dyDescent="0.25">
      <c r="A91" s="25"/>
      <c r="B91" s="16"/>
      <c r="C91" s="11"/>
      <c r="D91" s="7" t="s">
        <v>23</v>
      </c>
      <c r="E91" s="55" t="s">
        <v>48</v>
      </c>
      <c r="F91" s="56" t="s">
        <v>49</v>
      </c>
      <c r="G91" s="56">
        <v>6.6</v>
      </c>
      <c r="H91" s="56">
        <v>8.75</v>
      </c>
      <c r="I91" s="58">
        <v>18.77</v>
      </c>
      <c r="J91" s="56">
        <v>180</v>
      </c>
      <c r="K91" s="58">
        <v>0.30769230769230771</v>
      </c>
      <c r="L91" s="57">
        <v>16.760000000000002</v>
      </c>
    </row>
    <row r="92" spans="1:12" ht="15" x14ac:dyDescent="0.25">
      <c r="A92" s="25"/>
      <c r="B92" s="16"/>
      <c r="C92" s="11"/>
      <c r="D92" s="7"/>
      <c r="E92" s="55" t="s">
        <v>64</v>
      </c>
      <c r="F92" s="56">
        <v>140</v>
      </c>
      <c r="G92" s="56">
        <v>0.79</v>
      </c>
      <c r="H92" s="56">
        <v>0.79</v>
      </c>
      <c r="I92" s="58">
        <v>14</v>
      </c>
      <c r="J92" s="56">
        <v>66</v>
      </c>
      <c r="K92" s="58"/>
      <c r="L92" s="57">
        <v>5.94</v>
      </c>
    </row>
    <row r="93" spans="1:12" ht="15" x14ac:dyDescent="0.25">
      <c r="A93" s="25"/>
      <c r="B93" s="16"/>
      <c r="C93" s="11"/>
      <c r="D93" s="6"/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5"/>
      <c r="B94" s="16"/>
      <c r="C94" s="11"/>
      <c r="D94" s="6"/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6"/>
      <c r="B95" s="18"/>
      <c r="C95" s="8"/>
      <c r="D95" s="19" t="s">
        <v>39</v>
      </c>
      <c r="E95" s="9"/>
      <c r="F95" s="81">
        <f>SUM(F89:F94)</f>
        <v>540</v>
      </c>
      <c r="G95" s="81">
        <f>SUM(G89:G94)</f>
        <v>16.27</v>
      </c>
      <c r="H95" s="81">
        <f>SUM(H89:H94)</f>
        <v>19.22</v>
      </c>
      <c r="I95" s="21">
        <v>61</v>
      </c>
      <c r="J95" s="81">
        <f>SUM(J89:J94)</f>
        <v>536.6</v>
      </c>
      <c r="K95" s="27"/>
      <c r="L95" s="83">
        <f>SUM(L89:L94)</f>
        <v>49</v>
      </c>
    </row>
    <row r="96" spans="1:12" ht="15" x14ac:dyDescent="0.25">
      <c r="A96" s="28">
        <f>A89</f>
        <v>1</v>
      </c>
      <c r="B96" s="14">
        <f>B89</f>
        <v>3</v>
      </c>
      <c r="C96" s="10" t="s">
        <v>25</v>
      </c>
      <c r="D96" s="12" t="s">
        <v>24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5"/>
      <c r="B97" s="16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5"/>
      <c r="B98" s="16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6"/>
      <c r="B99" s="18"/>
      <c r="C99" s="8"/>
      <c r="D99" s="19" t="s">
        <v>39</v>
      </c>
      <c r="E99" s="9"/>
      <c r="F99" s="21">
        <f>SUM(F96:F98)</f>
        <v>0</v>
      </c>
      <c r="G99" s="21">
        <f t="shared" ref="G99" si="26">SUM(G96:G98)</f>
        <v>0</v>
      </c>
      <c r="H99" s="21">
        <f t="shared" ref="H99" si="27">SUM(H96:H98)</f>
        <v>0</v>
      </c>
      <c r="I99" s="21">
        <f t="shared" ref="I99" si="28">SUM(I96:I98)</f>
        <v>0</v>
      </c>
      <c r="J99" s="21">
        <f t="shared" ref="J99" si="29">SUM(J96:J98)</f>
        <v>0</v>
      </c>
      <c r="K99" s="27"/>
      <c r="L99" s="21">
        <f t="shared" ref="L99" ca="1" si="30">SUM(L96:L104)</f>
        <v>0</v>
      </c>
    </row>
    <row r="100" spans="1:12" ht="15" x14ac:dyDescent="0.25">
      <c r="A100" s="28">
        <f>A89</f>
        <v>1</v>
      </c>
      <c r="B100" s="14">
        <f>B89</f>
        <v>3</v>
      </c>
      <c r="C100" s="10" t="s">
        <v>26</v>
      </c>
      <c r="D100" s="7" t="s">
        <v>27</v>
      </c>
      <c r="E100" s="62" t="s">
        <v>57</v>
      </c>
      <c r="F100" s="60">
        <v>60</v>
      </c>
      <c r="G100" s="60">
        <v>0.66</v>
      </c>
      <c r="H100" s="60">
        <v>0.12</v>
      </c>
      <c r="I100" s="59">
        <v>2.2799999999999998</v>
      </c>
      <c r="J100" s="60">
        <v>18.059999999999999</v>
      </c>
      <c r="K100" s="59">
        <v>148</v>
      </c>
      <c r="L100" s="61">
        <v>7.6</v>
      </c>
    </row>
    <row r="101" spans="1:12" ht="15" x14ac:dyDescent="0.25">
      <c r="A101" s="25"/>
      <c r="B101" s="16"/>
      <c r="C101" s="11"/>
      <c r="D101" s="7" t="s">
        <v>28</v>
      </c>
      <c r="E101" s="55" t="s">
        <v>65</v>
      </c>
      <c r="F101" s="56">
        <v>250</v>
      </c>
      <c r="G101" s="56">
        <v>3.18</v>
      </c>
      <c r="H101" s="56">
        <v>4.8499999999999996</v>
      </c>
      <c r="I101" s="58">
        <v>21.83</v>
      </c>
      <c r="J101" s="56">
        <v>36.36</v>
      </c>
      <c r="K101" s="58">
        <v>202</v>
      </c>
      <c r="L101" s="57">
        <v>5.91</v>
      </c>
    </row>
    <row r="102" spans="1:12" ht="15" x14ac:dyDescent="0.25">
      <c r="A102" s="25"/>
      <c r="B102" s="16"/>
      <c r="C102" s="11"/>
      <c r="D102" s="7" t="s">
        <v>29</v>
      </c>
      <c r="E102" s="55" t="s">
        <v>67</v>
      </c>
      <c r="F102" s="56">
        <v>90</v>
      </c>
      <c r="G102" s="56">
        <v>14</v>
      </c>
      <c r="H102" s="56">
        <v>9</v>
      </c>
      <c r="I102" s="58">
        <v>8</v>
      </c>
      <c r="J102" s="56">
        <v>165</v>
      </c>
      <c r="K102" s="58">
        <v>372</v>
      </c>
      <c r="L102" s="57">
        <v>30.96</v>
      </c>
    </row>
    <row r="103" spans="1:12" ht="15" x14ac:dyDescent="0.25">
      <c r="A103" s="25"/>
      <c r="B103" s="16"/>
      <c r="C103" s="11"/>
      <c r="D103" s="7" t="s">
        <v>30</v>
      </c>
      <c r="E103" s="55" t="s">
        <v>66</v>
      </c>
      <c r="F103" s="56">
        <v>180</v>
      </c>
      <c r="G103" s="56">
        <v>11</v>
      </c>
      <c r="H103" s="56">
        <v>8</v>
      </c>
      <c r="I103" s="58">
        <v>47</v>
      </c>
      <c r="J103" s="56">
        <v>300</v>
      </c>
      <c r="K103" s="58">
        <v>202</v>
      </c>
      <c r="L103" s="57">
        <v>9.07</v>
      </c>
    </row>
    <row r="104" spans="1:12" ht="15" x14ac:dyDescent="0.25">
      <c r="A104" s="25"/>
      <c r="B104" s="16"/>
      <c r="C104" s="11"/>
      <c r="D104" s="7" t="s">
        <v>104</v>
      </c>
      <c r="E104" s="55" t="s">
        <v>68</v>
      </c>
      <c r="F104" s="56">
        <v>200</v>
      </c>
      <c r="G104" s="56">
        <v>0.7</v>
      </c>
      <c r="H104" s="56">
        <v>0.3</v>
      </c>
      <c r="I104" s="58">
        <v>18.3</v>
      </c>
      <c r="J104" s="56">
        <v>78</v>
      </c>
      <c r="K104" s="58">
        <v>496</v>
      </c>
      <c r="L104" s="57">
        <v>5.56</v>
      </c>
    </row>
    <row r="105" spans="1:12" ht="15" x14ac:dyDescent="0.25">
      <c r="A105" s="25"/>
      <c r="B105" s="16"/>
      <c r="C105" s="11"/>
      <c r="D105" s="7" t="s">
        <v>32</v>
      </c>
      <c r="E105" s="55" t="s">
        <v>52</v>
      </c>
      <c r="F105" s="56">
        <v>50</v>
      </c>
      <c r="G105" s="56">
        <v>3.85</v>
      </c>
      <c r="H105" s="56">
        <v>0.48</v>
      </c>
      <c r="I105" s="58">
        <v>23.95</v>
      </c>
      <c r="J105" s="56">
        <v>118</v>
      </c>
      <c r="K105" s="58">
        <v>0.53846153846153844</v>
      </c>
      <c r="L105" s="57">
        <v>3.4</v>
      </c>
    </row>
    <row r="106" spans="1:12" ht="15" x14ac:dyDescent="0.25">
      <c r="A106" s="25"/>
      <c r="B106" s="16"/>
      <c r="C106" s="11"/>
      <c r="D106" s="7" t="s">
        <v>33</v>
      </c>
      <c r="E106" s="55" t="s">
        <v>51</v>
      </c>
      <c r="F106" s="56">
        <v>30</v>
      </c>
      <c r="G106" s="56">
        <v>1.98</v>
      </c>
      <c r="H106" s="56">
        <v>0.33</v>
      </c>
      <c r="I106" s="58">
        <v>12.3</v>
      </c>
      <c r="J106" s="56">
        <v>63</v>
      </c>
      <c r="K106" s="58">
        <v>0.61538461538461542</v>
      </c>
      <c r="L106" s="57">
        <v>1.85</v>
      </c>
    </row>
    <row r="107" spans="1:12" ht="15" x14ac:dyDescent="0.25">
      <c r="A107" s="25"/>
      <c r="B107" s="16"/>
      <c r="C107" s="11"/>
      <c r="D107" s="6"/>
      <c r="E107" s="63" t="s">
        <v>69</v>
      </c>
      <c r="F107" s="64">
        <v>30</v>
      </c>
      <c r="G107" s="64">
        <v>0.33</v>
      </c>
      <c r="H107" s="64">
        <v>1</v>
      </c>
      <c r="I107" s="66">
        <v>1.4</v>
      </c>
      <c r="J107" s="64">
        <v>15.7</v>
      </c>
      <c r="K107" s="66">
        <v>419</v>
      </c>
      <c r="L107" s="65">
        <v>2.65</v>
      </c>
    </row>
    <row r="108" spans="1:12" ht="15" x14ac:dyDescent="0.25">
      <c r="A108" s="25"/>
      <c r="B108" s="16"/>
      <c r="C108" s="11"/>
      <c r="D108" s="6"/>
      <c r="E108" s="42"/>
      <c r="F108" s="43"/>
      <c r="G108" s="43"/>
      <c r="H108" s="43"/>
      <c r="I108" s="43"/>
      <c r="J108" s="43"/>
      <c r="K108" s="44"/>
      <c r="L108" s="43"/>
    </row>
    <row r="109" spans="1:12" ht="15" x14ac:dyDescent="0.25">
      <c r="A109" s="26"/>
      <c r="B109" s="18"/>
      <c r="C109" s="8"/>
      <c r="D109" s="19" t="s">
        <v>39</v>
      </c>
      <c r="E109" s="9"/>
      <c r="F109" s="81">
        <f>SUM(F100:F108)</f>
        <v>890</v>
      </c>
      <c r="G109" s="81">
        <f>SUM(G100:G108)</f>
        <v>35.699999999999996</v>
      </c>
      <c r="H109" s="81">
        <f>SUM(H100:H108)</f>
        <v>24.08</v>
      </c>
      <c r="I109" s="21">
        <v>134</v>
      </c>
      <c r="J109" s="81">
        <f>SUM(J100:J108)</f>
        <v>794.12000000000012</v>
      </c>
      <c r="K109" s="27"/>
      <c r="L109" s="21">
        <v>67</v>
      </c>
    </row>
    <row r="110" spans="1:12" ht="15" x14ac:dyDescent="0.25">
      <c r="A110" s="28">
        <f>A89</f>
        <v>1</v>
      </c>
      <c r="B110" s="14">
        <f>B89</f>
        <v>3</v>
      </c>
      <c r="C110" s="10" t="s">
        <v>34</v>
      </c>
      <c r="D110" s="12" t="s">
        <v>35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5"/>
      <c r="B111" s="16"/>
      <c r="C111" s="11"/>
      <c r="D111" s="12" t="s">
        <v>31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5"/>
      <c r="B112" s="16"/>
      <c r="C112" s="11"/>
      <c r="D112" s="6"/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5"/>
      <c r="B113" s="16"/>
      <c r="C113" s="11"/>
      <c r="D113" s="6"/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6"/>
      <c r="B114" s="18"/>
      <c r="C114" s="8"/>
      <c r="D114" s="19" t="s">
        <v>39</v>
      </c>
      <c r="E114" s="9"/>
      <c r="F114" s="21">
        <f>SUM(F110:F113)</f>
        <v>0</v>
      </c>
      <c r="G114" s="21">
        <f t="shared" ref="G114" si="31">SUM(G110:G113)</f>
        <v>0</v>
      </c>
      <c r="H114" s="21">
        <f t="shared" ref="H114" si="32">SUM(H110:H113)</f>
        <v>0</v>
      </c>
      <c r="I114" s="21">
        <f t="shared" ref="I114" si="33">SUM(I110:I113)</f>
        <v>0</v>
      </c>
      <c r="J114" s="21">
        <f t="shared" ref="J114" si="34">SUM(J110:J113)</f>
        <v>0</v>
      </c>
      <c r="K114" s="27"/>
      <c r="L114" s="21">
        <v>0</v>
      </c>
    </row>
    <row r="115" spans="1:12" ht="15" x14ac:dyDescent="0.25">
      <c r="A115" s="28">
        <f>A89</f>
        <v>1</v>
      </c>
      <c r="B115" s="14">
        <f>B89</f>
        <v>3</v>
      </c>
      <c r="C115" s="10" t="s">
        <v>36</v>
      </c>
      <c r="D115" s="7" t="s">
        <v>21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5"/>
      <c r="B116" s="16"/>
      <c r="C116" s="11"/>
      <c r="D116" s="7" t="s">
        <v>30</v>
      </c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5"/>
      <c r="B117" s="16"/>
      <c r="C117" s="11"/>
      <c r="D117" s="7" t="s">
        <v>31</v>
      </c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5"/>
      <c r="B118" s="16"/>
      <c r="C118" s="11"/>
      <c r="D118" s="7" t="s">
        <v>23</v>
      </c>
      <c r="E118" s="42"/>
      <c r="F118" s="43"/>
      <c r="G118" s="43"/>
      <c r="H118" s="43"/>
      <c r="I118" s="43"/>
      <c r="J118" s="43"/>
      <c r="K118" s="44"/>
      <c r="L118" s="43"/>
    </row>
    <row r="119" spans="1:12" ht="15" x14ac:dyDescent="0.25">
      <c r="A119" s="25"/>
      <c r="B119" s="16"/>
      <c r="C119" s="11"/>
      <c r="D119" s="6"/>
      <c r="E119" s="42"/>
      <c r="F119" s="43"/>
      <c r="G119" s="43"/>
      <c r="H119" s="43"/>
      <c r="I119" s="43"/>
      <c r="J119" s="43"/>
      <c r="K119" s="44"/>
      <c r="L119" s="43"/>
    </row>
    <row r="120" spans="1:12" ht="15" x14ac:dyDescent="0.25">
      <c r="A120" s="25"/>
      <c r="B120" s="16"/>
      <c r="C120" s="11"/>
      <c r="D120" s="6"/>
      <c r="E120" s="42"/>
      <c r="F120" s="43"/>
      <c r="G120" s="43"/>
      <c r="H120" s="43"/>
      <c r="I120" s="43"/>
      <c r="J120" s="43"/>
      <c r="K120" s="44"/>
      <c r="L120" s="43"/>
    </row>
    <row r="121" spans="1:12" ht="15" x14ac:dyDescent="0.25">
      <c r="A121" s="26"/>
      <c r="B121" s="18"/>
      <c r="C121" s="8"/>
      <c r="D121" s="19" t="s">
        <v>39</v>
      </c>
      <c r="E121" s="9"/>
      <c r="F121" s="21">
        <f>SUM(F115:F120)</f>
        <v>0</v>
      </c>
      <c r="G121" s="21">
        <f t="shared" ref="G121" si="35">SUM(G115:G120)</f>
        <v>0</v>
      </c>
      <c r="H121" s="21">
        <f t="shared" ref="H121" si="36">SUM(H115:H120)</f>
        <v>0</v>
      </c>
      <c r="I121" s="21">
        <f t="shared" ref="I121" si="37">SUM(I115:I120)</f>
        <v>0</v>
      </c>
      <c r="J121" s="21">
        <f t="shared" ref="J121" si="38">SUM(J115:J120)</f>
        <v>0</v>
      </c>
      <c r="K121" s="27"/>
      <c r="L121" s="21">
        <f t="shared" ref="L121" ca="1" si="39">SUM(L115:L123)</f>
        <v>0</v>
      </c>
    </row>
    <row r="122" spans="1:12" ht="15" x14ac:dyDescent="0.25">
      <c r="A122" s="28">
        <f>A89</f>
        <v>1</v>
      </c>
      <c r="B122" s="14">
        <f>B89</f>
        <v>3</v>
      </c>
      <c r="C122" s="10" t="s">
        <v>37</v>
      </c>
      <c r="D122" s="12" t="s">
        <v>38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25"/>
      <c r="B123" s="16"/>
      <c r="C123" s="11"/>
      <c r="D123" s="12" t="s">
        <v>35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25"/>
      <c r="B124" s="16"/>
      <c r="C124" s="11"/>
      <c r="D124" s="12" t="s">
        <v>31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25"/>
      <c r="B125" s="16"/>
      <c r="C125" s="11"/>
      <c r="D125" s="12" t="s">
        <v>24</v>
      </c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25"/>
      <c r="B126" s="16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25"/>
      <c r="B127" s="16"/>
      <c r="C127" s="11"/>
      <c r="D127" s="6"/>
      <c r="E127" s="42"/>
      <c r="F127" s="43"/>
      <c r="G127" s="43"/>
      <c r="H127" s="43"/>
      <c r="I127" s="43"/>
      <c r="J127" s="43"/>
      <c r="K127" s="44"/>
      <c r="L127" s="43"/>
    </row>
    <row r="128" spans="1:12" ht="15" x14ac:dyDescent="0.25">
      <c r="A128" s="26"/>
      <c r="B128" s="18"/>
      <c r="C128" s="8"/>
      <c r="D128" s="20" t="s">
        <v>39</v>
      </c>
      <c r="E128" s="9"/>
      <c r="F128" s="21">
        <f>SUM(F122:F127)</f>
        <v>0</v>
      </c>
      <c r="G128" s="21">
        <f t="shared" ref="G128" si="40">SUM(G122:G127)</f>
        <v>0</v>
      </c>
      <c r="H128" s="21">
        <f t="shared" ref="H128" si="41">SUM(H122:H127)</f>
        <v>0</v>
      </c>
      <c r="I128" s="21">
        <f t="shared" ref="I128" si="42">SUM(I122:I127)</f>
        <v>0</v>
      </c>
      <c r="J128" s="21">
        <f t="shared" ref="J128" si="43">SUM(J122:J127)</f>
        <v>0</v>
      </c>
      <c r="K128" s="27"/>
      <c r="L128" s="21">
        <f t="shared" ref="L128" ca="1" si="44">SUM(L122:L130)</f>
        <v>0</v>
      </c>
    </row>
    <row r="129" spans="1:12" ht="15.75" customHeight="1" x14ac:dyDescent="0.2">
      <c r="A129" s="31">
        <f>A89</f>
        <v>1</v>
      </c>
      <c r="B129" s="32">
        <f>B89</f>
        <v>3</v>
      </c>
      <c r="C129" s="75" t="s">
        <v>4</v>
      </c>
      <c r="D129" s="76"/>
      <c r="E129" s="33"/>
      <c r="F129" s="82">
        <f>F95+F99+F109+F114+F121+F128</f>
        <v>1430</v>
      </c>
      <c r="G129" s="34">
        <v>52</v>
      </c>
      <c r="H129" s="82">
        <f>H95+H99+H109+H114+H121+H128</f>
        <v>43.3</v>
      </c>
      <c r="I129" s="34">
        <f>I95+I99+I109+I114+I121+I128</f>
        <v>195</v>
      </c>
      <c r="J129" s="82">
        <f>J95+J99+J109+J114+J121+J128</f>
        <v>1330.7200000000003</v>
      </c>
      <c r="K129" s="35"/>
      <c r="L129" s="34">
        <v>116</v>
      </c>
    </row>
    <row r="130" spans="1:12" ht="30.75" thickBot="1" x14ac:dyDescent="0.3">
      <c r="A130" s="22">
        <v>1</v>
      </c>
      <c r="B130" s="23">
        <v>4</v>
      </c>
      <c r="C130" s="24" t="s">
        <v>20</v>
      </c>
      <c r="D130" s="5" t="s">
        <v>21</v>
      </c>
      <c r="E130" s="69" t="s">
        <v>101</v>
      </c>
      <c r="F130" s="52">
        <v>200</v>
      </c>
      <c r="G130" s="52">
        <v>5.0999999999999996</v>
      </c>
      <c r="H130" s="52">
        <v>5.88</v>
      </c>
      <c r="I130" s="54">
        <v>24.68</v>
      </c>
      <c r="J130" s="52">
        <v>172</v>
      </c>
      <c r="K130" s="54">
        <v>3.5</v>
      </c>
      <c r="L130" s="53">
        <v>15.41</v>
      </c>
    </row>
    <row r="131" spans="1:12" ht="15.75" thickBot="1" x14ac:dyDescent="0.3">
      <c r="A131" s="25"/>
      <c r="B131" s="16"/>
      <c r="C131" s="11"/>
      <c r="D131" s="7" t="s">
        <v>22</v>
      </c>
      <c r="E131" s="55" t="s">
        <v>70</v>
      </c>
      <c r="F131" s="56">
        <v>200</v>
      </c>
      <c r="G131" s="56">
        <v>3.9</v>
      </c>
      <c r="H131" s="56">
        <v>3.5</v>
      </c>
      <c r="I131" s="58">
        <v>22.9</v>
      </c>
      <c r="J131" s="52">
        <v>138</v>
      </c>
      <c r="K131" s="58">
        <v>1.8</v>
      </c>
      <c r="L131" s="57">
        <v>11.93</v>
      </c>
    </row>
    <row r="132" spans="1:12" ht="15.75" thickBot="1" x14ac:dyDescent="0.3">
      <c r="A132" s="25"/>
      <c r="B132" s="16"/>
      <c r="C132" s="11"/>
      <c r="D132" s="7" t="s">
        <v>23</v>
      </c>
      <c r="E132" s="55" t="s">
        <v>48</v>
      </c>
      <c r="F132" s="56" t="s">
        <v>49</v>
      </c>
      <c r="G132" s="56">
        <v>6.6</v>
      </c>
      <c r="H132" s="56">
        <v>8.75</v>
      </c>
      <c r="I132" s="58">
        <v>18.77</v>
      </c>
      <c r="J132" s="52">
        <v>180</v>
      </c>
      <c r="K132" s="58">
        <v>0.30769230769230771</v>
      </c>
      <c r="L132" s="57">
        <v>16.760000000000002</v>
      </c>
    </row>
    <row r="133" spans="1:12" ht="15" x14ac:dyDescent="0.25">
      <c r="A133" s="25"/>
      <c r="B133" s="16"/>
      <c r="C133" s="11"/>
      <c r="D133" s="7"/>
      <c r="E133" s="55" t="s">
        <v>64</v>
      </c>
      <c r="F133" s="56">
        <v>140</v>
      </c>
      <c r="G133" s="56">
        <v>1</v>
      </c>
      <c r="H133" s="56">
        <v>0.71</v>
      </c>
      <c r="I133" s="58">
        <v>14</v>
      </c>
      <c r="J133" s="52">
        <v>66</v>
      </c>
      <c r="K133" s="58"/>
      <c r="L133" s="57">
        <v>4.9000000000000004</v>
      </c>
    </row>
    <row r="134" spans="1:12" ht="15" x14ac:dyDescent="0.25">
      <c r="A134" s="25"/>
      <c r="B134" s="16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25"/>
      <c r="B135" s="16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26"/>
      <c r="B136" s="18"/>
      <c r="C136" s="8"/>
      <c r="D136" s="19" t="s">
        <v>39</v>
      </c>
      <c r="E136" s="9"/>
      <c r="F136" s="21">
        <f>SUM(F130:F135)</f>
        <v>540</v>
      </c>
      <c r="G136" s="81">
        <f>SUM(G130:G135)</f>
        <v>16.600000000000001</v>
      </c>
      <c r="H136" s="81">
        <f>SUM(H130:H135)</f>
        <v>18.84</v>
      </c>
      <c r="I136" s="21">
        <v>80.349999999999994</v>
      </c>
      <c r="J136" s="81">
        <f>SUM(J130:J135)</f>
        <v>556</v>
      </c>
      <c r="K136" s="27"/>
      <c r="L136" s="21">
        <f>SUM(L130:L135)</f>
        <v>49</v>
      </c>
    </row>
    <row r="137" spans="1:12" ht="15" x14ac:dyDescent="0.25">
      <c r="A137" s="28">
        <f>A130</f>
        <v>1</v>
      </c>
      <c r="B137" s="14">
        <f>B130</f>
        <v>4</v>
      </c>
      <c r="C137" s="10" t="s">
        <v>25</v>
      </c>
      <c r="D137" s="12" t="s">
        <v>24</v>
      </c>
      <c r="E137" s="42"/>
      <c r="F137" s="43"/>
      <c r="G137" s="43"/>
      <c r="H137" s="43"/>
      <c r="I137" s="43"/>
      <c r="J137" s="43"/>
      <c r="K137" s="44"/>
      <c r="L137" s="43"/>
    </row>
    <row r="138" spans="1:12" ht="15" x14ac:dyDescent="0.25">
      <c r="A138" s="25"/>
      <c r="B138" s="16"/>
      <c r="C138" s="11"/>
      <c r="D138" s="6"/>
      <c r="E138" s="42"/>
      <c r="F138" s="43"/>
      <c r="G138" s="43"/>
      <c r="H138" s="43"/>
      <c r="I138" s="43"/>
      <c r="J138" s="43"/>
      <c r="K138" s="44"/>
      <c r="L138" s="43"/>
    </row>
    <row r="139" spans="1:12" ht="15" x14ac:dyDescent="0.25">
      <c r="A139" s="25"/>
      <c r="B139" s="16"/>
      <c r="C139" s="11"/>
      <c r="D139" s="6"/>
      <c r="E139" s="42"/>
      <c r="F139" s="43"/>
      <c r="G139" s="43"/>
      <c r="H139" s="43"/>
      <c r="I139" s="43"/>
      <c r="J139" s="43"/>
      <c r="K139" s="44"/>
      <c r="L139" s="43"/>
    </row>
    <row r="140" spans="1:12" ht="15" x14ac:dyDescent="0.25">
      <c r="A140" s="26"/>
      <c r="B140" s="18"/>
      <c r="C140" s="8"/>
      <c r="D140" s="19" t="s">
        <v>39</v>
      </c>
      <c r="E140" s="9"/>
      <c r="F140" s="21">
        <f>SUM(F137:F139)</f>
        <v>0</v>
      </c>
      <c r="G140" s="21">
        <f t="shared" ref="G140" si="45">SUM(G137:G139)</f>
        <v>0</v>
      </c>
      <c r="H140" s="21">
        <f t="shared" ref="H140" si="46">SUM(H137:H139)</f>
        <v>0</v>
      </c>
      <c r="I140" s="21">
        <f t="shared" ref="I140" si="47">SUM(I137:I139)</f>
        <v>0</v>
      </c>
      <c r="J140" s="21">
        <f t="shared" ref="J140" si="48">SUM(J137:J139)</f>
        <v>0</v>
      </c>
      <c r="K140" s="27"/>
      <c r="L140" s="21">
        <f t="shared" ref="L140" ca="1" si="49">SUM(L137:L145)</f>
        <v>0</v>
      </c>
    </row>
    <row r="141" spans="1:12" ht="15" x14ac:dyDescent="0.25">
      <c r="A141" s="28">
        <f>A130</f>
        <v>1</v>
      </c>
      <c r="B141" s="14">
        <f>B130</f>
        <v>4</v>
      </c>
      <c r="C141" s="10" t="s">
        <v>26</v>
      </c>
      <c r="D141" s="7" t="s">
        <v>27</v>
      </c>
      <c r="E141" s="62" t="s">
        <v>108</v>
      </c>
      <c r="F141" s="60">
        <v>60</v>
      </c>
      <c r="G141" s="60">
        <v>1.8</v>
      </c>
      <c r="H141" s="60">
        <v>2.2799999999999998</v>
      </c>
      <c r="I141" s="59">
        <v>3.18</v>
      </c>
      <c r="J141" s="60">
        <v>40.200000000000003</v>
      </c>
      <c r="K141" s="59">
        <v>157</v>
      </c>
      <c r="L141" s="61">
        <v>3.33</v>
      </c>
    </row>
    <row r="142" spans="1:12" ht="15" x14ac:dyDescent="0.25">
      <c r="A142" s="25"/>
      <c r="B142" s="16"/>
      <c r="C142" s="11"/>
      <c r="D142" s="7" t="s">
        <v>28</v>
      </c>
      <c r="E142" s="55" t="s">
        <v>71</v>
      </c>
      <c r="F142" s="56">
        <v>250</v>
      </c>
      <c r="G142" s="56">
        <v>2.23</v>
      </c>
      <c r="H142" s="56">
        <v>2.7</v>
      </c>
      <c r="I142" s="58">
        <v>13.25</v>
      </c>
      <c r="J142" s="56">
        <v>87.25</v>
      </c>
      <c r="K142" s="58">
        <v>115</v>
      </c>
      <c r="L142" s="57">
        <v>5.55</v>
      </c>
    </row>
    <row r="143" spans="1:12" ht="15" x14ac:dyDescent="0.25">
      <c r="A143" s="25"/>
      <c r="B143" s="16"/>
      <c r="C143" s="11"/>
      <c r="D143" s="7" t="s">
        <v>29</v>
      </c>
      <c r="E143" s="55" t="s">
        <v>73</v>
      </c>
      <c r="F143" s="56">
        <v>180</v>
      </c>
      <c r="G143" s="56">
        <v>6.7</v>
      </c>
      <c r="H143" s="56">
        <v>0.54</v>
      </c>
      <c r="I143" s="58">
        <v>35.5</v>
      </c>
      <c r="J143" s="56">
        <v>228</v>
      </c>
      <c r="K143" s="58">
        <v>256</v>
      </c>
      <c r="L143" s="57">
        <v>10.52</v>
      </c>
    </row>
    <row r="144" spans="1:12" ht="15" x14ac:dyDescent="0.25">
      <c r="A144" s="25"/>
      <c r="B144" s="16"/>
      <c r="C144" s="11"/>
      <c r="D144" s="7" t="s">
        <v>30</v>
      </c>
      <c r="E144" s="55" t="s">
        <v>72</v>
      </c>
      <c r="F144" s="56">
        <v>90</v>
      </c>
      <c r="G144" s="56">
        <v>13.5</v>
      </c>
      <c r="H144" s="56">
        <v>9.9</v>
      </c>
      <c r="I144" s="58">
        <v>11.7</v>
      </c>
      <c r="J144" s="56">
        <v>189.9</v>
      </c>
      <c r="K144" s="58">
        <v>347</v>
      </c>
      <c r="L144" s="57">
        <v>45.72</v>
      </c>
    </row>
    <row r="145" spans="1:12" ht="15" x14ac:dyDescent="0.25">
      <c r="A145" s="25"/>
      <c r="B145" s="16"/>
      <c r="C145" s="11"/>
      <c r="D145" s="7" t="s">
        <v>104</v>
      </c>
      <c r="E145" s="68" t="s">
        <v>97</v>
      </c>
      <c r="F145" s="56">
        <v>200</v>
      </c>
      <c r="G145" s="56">
        <v>0.33</v>
      </c>
      <c r="H145" s="56">
        <v>0</v>
      </c>
      <c r="I145" s="58">
        <v>24</v>
      </c>
      <c r="J145" s="56">
        <v>95</v>
      </c>
      <c r="K145" s="58">
        <v>504</v>
      </c>
      <c r="L145" s="57">
        <v>11.63</v>
      </c>
    </row>
    <row r="146" spans="1:12" ht="15" x14ac:dyDescent="0.25">
      <c r="A146" s="25"/>
      <c r="B146" s="16"/>
      <c r="C146" s="11"/>
      <c r="D146" s="7" t="s">
        <v>32</v>
      </c>
      <c r="E146" s="55" t="s">
        <v>109</v>
      </c>
      <c r="F146" s="56">
        <v>50</v>
      </c>
      <c r="G146" s="56">
        <v>3.85</v>
      </c>
      <c r="H146" s="56">
        <v>0.48</v>
      </c>
      <c r="I146" s="58">
        <v>23.95</v>
      </c>
      <c r="J146" s="56">
        <v>118</v>
      </c>
      <c r="K146" s="58">
        <v>0.53846153846153844</v>
      </c>
      <c r="L146" s="57">
        <v>3.4</v>
      </c>
    </row>
    <row r="147" spans="1:12" ht="15" x14ac:dyDescent="0.25">
      <c r="A147" s="25"/>
      <c r="B147" s="16"/>
      <c r="C147" s="11"/>
      <c r="D147" s="7" t="s">
        <v>33</v>
      </c>
      <c r="E147" s="55" t="s">
        <v>51</v>
      </c>
      <c r="F147" s="56">
        <v>30</v>
      </c>
      <c r="G147" s="56">
        <v>1.98</v>
      </c>
      <c r="H147" s="56">
        <v>0.33</v>
      </c>
      <c r="I147" s="58">
        <v>12.3</v>
      </c>
      <c r="J147" s="56">
        <v>63</v>
      </c>
      <c r="K147" s="58">
        <v>0.61538461538461542</v>
      </c>
      <c r="L147" s="57">
        <v>1.85</v>
      </c>
    </row>
    <row r="148" spans="1:12" ht="15" x14ac:dyDescent="0.25">
      <c r="A148" s="25"/>
      <c r="B148" s="16"/>
      <c r="C148" s="11"/>
      <c r="D148" s="6"/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5"/>
      <c r="B149" s="16"/>
      <c r="C149" s="11"/>
      <c r="D149" s="6"/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6"/>
      <c r="B150" s="18"/>
      <c r="C150" s="8"/>
      <c r="D150" s="19" t="s">
        <v>39</v>
      </c>
      <c r="E150" s="9"/>
      <c r="F150" s="81">
        <f>SUM(F141:F149)</f>
        <v>860</v>
      </c>
      <c r="G150" s="81">
        <f>SUM(G141:G149)</f>
        <v>30.39</v>
      </c>
      <c r="H150" s="81">
        <f>SUM(H141:H149)</f>
        <v>16.23</v>
      </c>
      <c r="I150" s="21">
        <v>124</v>
      </c>
      <c r="J150" s="21">
        <f t="shared" ref="J150" si="50">SUM(J141:J149)</f>
        <v>821.35</v>
      </c>
      <c r="K150" s="27"/>
      <c r="L150" s="21">
        <v>82</v>
      </c>
    </row>
    <row r="151" spans="1:12" ht="15" x14ac:dyDescent="0.25">
      <c r="A151" s="28">
        <f>A130</f>
        <v>1</v>
      </c>
      <c r="B151" s="14">
        <f>B130</f>
        <v>4</v>
      </c>
      <c r="C151" s="10" t="s">
        <v>34</v>
      </c>
      <c r="D151" s="12" t="s">
        <v>35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5"/>
      <c r="B152" s="16"/>
      <c r="C152" s="11"/>
      <c r="D152" s="12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5"/>
      <c r="B153" s="16"/>
      <c r="C153" s="11"/>
      <c r="D153" s="6"/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5"/>
      <c r="B154" s="16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6"/>
      <c r="B155" s="18"/>
      <c r="C155" s="8"/>
      <c r="D155" s="19" t="s">
        <v>39</v>
      </c>
      <c r="E155" s="9"/>
      <c r="F155" s="21">
        <f>SUM(F151:F154)</f>
        <v>0</v>
      </c>
      <c r="G155" s="21">
        <f t="shared" ref="G155" si="51">SUM(G151:G154)</f>
        <v>0</v>
      </c>
      <c r="H155" s="21">
        <f t="shared" ref="H155" si="52">SUM(H151:H154)</f>
        <v>0</v>
      </c>
      <c r="I155" s="21">
        <f t="shared" ref="I155" si="53">SUM(I151:I154)</f>
        <v>0</v>
      </c>
      <c r="J155" s="21">
        <f t="shared" ref="J155" si="54">SUM(J151:J154)</f>
        <v>0</v>
      </c>
      <c r="K155" s="27"/>
      <c r="L155" s="21">
        <f t="shared" ref="L155" si="55">SUM(L148:L154)</f>
        <v>82</v>
      </c>
    </row>
    <row r="156" spans="1:12" ht="15" x14ac:dyDescent="0.25">
      <c r="A156" s="28">
        <f>A130</f>
        <v>1</v>
      </c>
      <c r="B156" s="14">
        <f>B130</f>
        <v>4</v>
      </c>
      <c r="C156" s="10" t="s">
        <v>36</v>
      </c>
      <c r="D156" s="7" t="s">
        <v>21</v>
      </c>
      <c r="E156" s="42"/>
      <c r="F156" s="43"/>
      <c r="G156" s="43"/>
      <c r="H156" s="43"/>
      <c r="I156" s="43"/>
      <c r="J156" s="43"/>
      <c r="K156" s="44"/>
      <c r="L156" s="43"/>
    </row>
    <row r="157" spans="1:12" ht="15" x14ac:dyDescent="0.25">
      <c r="A157" s="25"/>
      <c r="B157" s="16"/>
      <c r="C157" s="11"/>
      <c r="D157" s="7" t="s">
        <v>30</v>
      </c>
      <c r="E157" s="42"/>
      <c r="F157" s="43"/>
      <c r="G157" s="43"/>
      <c r="H157" s="43"/>
      <c r="I157" s="43"/>
      <c r="J157" s="43"/>
      <c r="K157" s="44"/>
      <c r="L157" s="43"/>
    </row>
    <row r="158" spans="1:12" ht="15" x14ac:dyDescent="0.25">
      <c r="A158" s="25"/>
      <c r="B158" s="16"/>
      <c r="C158" s="11"/>
      <c r="D158" s="7" t="s">
        <v>31</v>
      </c>
      <c r="E158" s="42"/>
      <c r="F158" s="43"/>
      <c r="G158" s="43"/>
      <c r="H158" s="43"/>
      <c r="I158" s="43"/>
      <c r="J158" s="43"/>
      <c r="K158" s="44"/>
      <c r="L158" s="43"/>
    </row>
    <row r="159" spans="1:12" ht="15" x14ac:dyDescent="0.25">
      <c r="A159" s="25"/>
      <c r="B159" s="16"/>
      <c r="C159" s="11"/>
      <c r="D159" s="7" t="s">
        <v>23</v>
      </c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5"/>
      <c r="B160" s="16"/>
      <c r="C160" s="11"/>
      <c r="D160" s="6"/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5"/>
      <c r="B161" s="16"/>
      <c r="C161" s="11"/>
      <c r="D161" s="6"/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6"/>
      <c r="B162" s="18"/>
      <c r="C162" s="8"/>
      <c r="D162" s="19" t="s">
        <v>39</v>
      </c>
      <c r="E162" s="9"/>
      <c r="F162" s="21">
        <f>SUM(F156:F161)</f>
        <v>0</v>
      </c>
      <c r="G162" s="21">
        <f t="shared" ref="G162" si="56">SUM(G156:G161)</f>
        <v>0</v>
      </c>
      <c r="H162" s="21">
        <f t="shared" ref="H162" si="57">SUM(H156:H161)</f>
        <v>0</v>
      </c>
      <c r="I162" s="21">
        <f t="shared" ref="I162" si="58">SUM(I156:I161)</f>
        <v>0</v>
      </c>
      <c r="J162" s="21">
        <f t="shared" ref="J162" si="59">SUM(J156:J161)</f>
        <v>0</v>
      </c>
      <c r="K162" s="27"/>
      <c r="L162" s="21">
        <f t="shared" ref="L162" ca="1" si="60">SUM(L156:L164)</f>
        <v>0</v>
      </c>
    </row>
    <row r="163" spans="1:12" ht="15" x14ac:dyDescent="0.25">
      <c r="A163" s="28">
        <f>A130</f>
        <v>1</v>
      </c>
      <c r="B163" s="14">
        <f>B130</f>
        <v>4</v>
      </c>
      <c r="C163" s="10" t="s">
        <v>37</v>
      </c>
      <c r="D163" s="12" t="s">
        <v>38</v>
      </c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5"/>
      <c r="B164" s="16"/>
      <c r="C164" s="11"/>
      <c r="D164" s="12" t="s">
        <v>35</v>
      </c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5"/>
      <c r="B165" s="16"/>
      <c r="C165" s="11"/>
      <c r="D165" s="12" t="s">
        <v>31</v>
      </c>
      <c r="E165" s="42"/>
      <c r="F165" s="43"/>
      <c r="G165" s="43"/>
      <c r="H165" s="43"/>
      <c r="I165" s="43"/>
      <c r="J165" s="43"/>
      <c r="K165" s="44"/>
      <c r="L165" s="43"/>
    </row>
    <row r="166" spans="1:12" ht="15" x14ac:dyDescent="0.25">
      <c r="A166" s="25"/>
      <c r="B166" s="16"/>
      <c r="C166" s="11"/>
      <c r="D166" s="12" t="s">
        <v>24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5"/>
      <c r="B167" s="16"/>
      <c r="C167" s="11"/>
      <c r="D167" s="6"/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5"/>
      <c r="B168" s="16"/>
      <c r="C168" s="11"/>
      <c r="D168" s="6"/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6"/>
      <c r="B169" s="18"/>
      <c r="C169" s="8"/>
      <c r="D169" s="20" t="s">
        <v>39</v>
      </c>
      <c r="E169" s="9"/>
      <c r="F169" s="21">
        <f>SUM(F163:F168)</f>
        <v>0</v>
      </c>
      <c r="G169" s="21">
        <f t="shared" ref="G169" si="61">SUM(G163:G168)</f>
        <v>0</v>
      </c>
      <c r="H169" s="21">
        <f t="shared" ref="H169" si="62">SUM(H163:H168)</f>
        <v>0</v>
      </c>
      <c r="I169" s="21">
        <f t="shared" ref="I169" si="63">SUM(I163:I168)</f>
        <v>0</v>
      </c>
      <c r="J169" s="21">
        <f t="shared" ref="J169" si="64">SUM(J163:J168)</f>
        <v>0</v>
      </c>
      <c r="K169" s="27"/>
      <c r="L169" s="21">
        <f t="shared" ref="L169" ca="1" si="65">SUM(L163:L171)</f>
        <v>0</v>
      </c>
    </row>
    <row r="170" spans="1:12" ht="15.75" customHeight="1" x14ac:dyDescent="0.2">
      <c r="A170" s="31">
        <f>A130</f>
        <v>1</v>
      </c>
      <c r="B170" s="32">
        <f>B130</f>
        <v>4</v>
      </c>
      <c r="C170" s="75" t="s">
        <v>4</v>
      </c>
      <c r="D170" s="76"/>
      <c r="E170" s="33"/>
      <c r="F170" s="34">
        <f>F136+F140+F150+F155+F162+F169</f>
        <v>1400</v>
      </c>
      <c r="G170" s="82">
        <f>G136+G140+G150+G155+G162+G169</f>
        <v>46.99</v>
      </c>
      <c r="H170" s="82">
        <f>H136+H140+H150+H155+H162+H169</f>
        <v>35.07</v>
      </c>
      <c r="I170" s="34">
        <f>I136+I140+I150+I155+I162+I169</f>
        <v>204.35</v>
      </c>
      <c r="J170" s="82">
        <f>J136+J140+J150+J155+J162+J169</f>
        <v>1377.35</v>
      </c>
      <c r="K170" s="35"/>
      <c r="L170" s="34">
        <v>131</v>
      </c>
    </row>
    <row r="171" spans="1:12" ht="15" x14ac:dyDescent="0.25">
      <c r="A171" s="22">
        <v>1</v>
      </c>
      <c r="B171" s="23">
        <v>5</v>
      </c>
      <c r="C171" s="24" t="s">
        <v>20</v>
      </c>
      <c r="D171" s="5" t="s">
        <v>21</v>
      </c>
      <c r="E171" s="51" t="s">
        <v>74</v>
      </c>
      <c r="F171" s="52">
        <v>200</v>
      </c>
      <c r="G171" s="52">
        <v>6.53</v>
      </c>
      <c r="H171" s="52">
        <v>5.23</v>
      </c>
      <c r="I171" s="54">
        <v>31.9</v>
      </c>
      <c r="J171" s="52">
        <v>10.94</v>
      </c>
      <c r="K171" s="54">
        <v>0.45</v>
      </c>
      <c r="L171" s="53">
        <v>12.52</v>
      </c>
    </row>
    <row r="172" spans="1:12" ht="15" x14ac:dyDescent="0.25">
      <c r="A172" s="25"/>
      <c r="B172" s="16"/>
      <c r="C172" s="11"/>
      <c r="D172" s="7" t="s">
        <v>22</v>
      </c>
      <c r="E172" s="55" t="s">
        <v>59</v>
      </c>
      <c r="F172" s="56">
        <v>200</v>
      </c>
      <c r="G172" s="56">
        <v>1.4</v>
      </c>
      <c r="H172" s="56">
        <v>1.42</v>
      </c>
      <c r="I172" s="58">
        <v>11.23</v>
      </c>
      <c r="J172" s="56">
        <v>63</v>
      </c>
      <c r="K172" s="58">
        <v>1.6</v>
      </c>
      <c r="L172" s="57">
        <v>8.7200000000000006</v>
      </c>
    </row>
    <row r="173" spans="1:12" ht="15" x14ac:dyDescent="0.25">
      <c r="A173" s="25"/>
      <c r="B173" s="16"/>
      <c r="C173" s="11"/>
      <c r="D173" s="7" t="s">
        <v>23</v>
      </c>
      <c r="E173" s="55" t="s">
        <v>48</v>
      </c>
      <c r="F173" s="56" t="s">
        <v>49</v>
      </c>
      <c r="G173" s="56">
        <v>6.6</v>
      </c>
      <c r="H173" s="56">
        <v>8.75</v>
      </c>
      <c r="I173" s="58">
        <v>18.77</v>
      </c>
      <c r="J173" s="56">
        <v>180</v>
      </c>
      <c r="K173" s="58">
        <v>0.30769230769230771</v>
      </c>
      <c r="L173" s="57">
        <v>16.760000000000002</v>
      </c>
    </row>
    <row r="174" spans="1:12" ht="15" x14ac:dyDescent="0.25">
      <c r="A174" s="25"/>
      <c r="B174" s="16"/>
      <c r="C174" s="11"/>
      <c r="D174" s="7"/>
      <c r="E174" s="55" t="s">
        <v>50</v>
      </c>
      <c r="F174" s="56">
        <v>140</v>
      </c>
      <c r="G174" s="56">
        <v>1.1100000000000001</v>
      </c>
      <c r="H174" s="56">
        <v>1</v>
      </c>
      <c r="I174" s="58">
        <v>14</v>
      </c>
      <c r="J174" s="56">
        <v>66</v>
      </c>
      <c r="K174" s="58"/>
      <c r="L174" s="57">
        <v>11</v>
      </c>
    </row>
    <row r="175" spans="1:12" ht="15" x14ac:dyDescent="0.25">
      <c r="A175" s="25"/>
      <c r="B175" s="16"/>
      <c r="C175" s="11"/>
      <c r="D175" s="6"/>
      <c r="E175" s="42"/>
      <c r="F175" s="43"/>
      <c r="G175" s="43"/>
      <c r="H175" s="43"/>
      <c r="I175" s="43"/>
      <c r="J175" s="43"/>
      <c r="K175" s="44"/>
      <c r="L175" s="43"/>
    </row>
    <row r="176" spans="1:12" ht="15" x14ac:dyDescent="0.25">
      <c r="A176" s="25"/>
      <c r="B176" s="16"/>
      <c r="C176" s="11"/>
      <c r="D176" s="6"/>
      <c r="E176" s="42"/>
      <c r="F176" s="43"/>
      <c r="G176" s="43"/>
      <c r="H176" s="43"/>
      <c r="I176" s="43"/>
      <c r="J176" s="43"/>
      <c r="K176" s="44"/>
      <c r="L176" s="43"/>
    </row>
    <row r="177" spans="1:12" ht="15" x14ac:dyDescent="0.25">
      <c r="A177" s="26"/>
      <c r="B177" s="18"/>
      <c r="C177" s="8"/>
      <c r="D177" s="19" t="s">
        <v>39</v>
      </c>
      <c r="E177" s="9"/>
      <c r="F177" s="21">
        <f>SUM(F171:F176)</f>
        <v>540</v>
      </c>
      <c r="G177" s="21">
        <f>SUM(G171:G176)</f>
        <v>15.639999999999999</v>
      </c>
      <c r="H177" s="21">
        <f>SUM(H171:H176)</f>
        <v>16.399999999999999</v>
      </c>
      <c r="I177" s="21">
        <f>SUM(I171:I176)</f>
        <v>75.899999999999991</v>
      </c>
      <c r="J177" s="21">
        <f>SUM(J171:J176)</f>
        <v>319.94</v>
      </c>
      <c r="K177" s="27"/>
      <c r="L177" s="21">
        <f>SUM(L171:L176)</f>
        <v>49</v>
      </c>
    </row>
    <row r="178" spans="1:12" ht="15" x14ac:dyDescent="0.25">
      <c r="A178" s="28">
        <f>A171</f>
        <v>1</v>
      </c>
      <c r="B178" s="14">
        <f>B171</f>
        <v>5</v>
      </c>
      <c r="C178" s="10" t="s">
        <v>25</v>
      </c>
      <c r="D178" s="12" t="s">
        <v>24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5"/>
      <c r="B179" s="16"/>
      <c r="C179" s="11"/>
      <c r="D179" s="6"/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5"/>
      <c r="B180" s="16"/>
      <c r="C180" s="11"/>
      <c r="D180" s="6"/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6"/>
      <c r="B181" s="18"/>
      <c r="C181" s="8"/>
      <c r="D181" s="19" t="s">
        <v>39</v>
      </c>
      <c r="E181" s="9"/>
      <c r="F181" s="21">
        <f>SUM(F178:F180)</f>
        <v>0</v>
      </c>
      <c r="G181" s="21">
        <f t="shared" ref="G181" si="66">SUM(G178:G180)</f>
        <v>0</v>
      </c>
      <c r="H181" s="21">
        <f t="shared" ref="H181" si="67">SUM(H178:H180)</f>
        <v>0</v>
      </c>
      <c r="I181" s="21">
        <f t="shared" ref="I181" si="68">SUM(I178:I180)</f>
        <v>0</v>
      </c>
      <c r="J181" s="21">
        <f t="shared" ref="J181" si="69">SUM(J178:J180)</f>
        <v>0</v>
      </c>
      <c r="K181" s="27"/>
      <c r="L181" s="21">
        <f t="shared" ref="L181" ca="1" si="70">SUM(L178:L186)</f>
        <v>0</v>
      </c>
    </row>
    <row r="182" spans="1:12" ht="15" x14ac:dyDescent="0.25">
      <c r="A182" s="28">
        <f>A171</f>
        <v>1</v>
      </c>
      <c r="B182" s="14">
        <f>B171</f>
        <v>5</v>
      </c>
      <c r="C182" s="10" t="s">
        <v>26</v>
      </c>
      <c r="D182" s="7" t="s">
        <v>27</v>
      </c>
      <c r="E182" s="62" t="s">
        <v>60</v>
      </c>
      <c r="F182" s="60">
        <v>60</v>
      </c>
      <c r="G182" s="60">
        <v>0.48</v>
      </c>
      <c r="H182" s="60">
        <v>0.06</v>
      </c>
      <c r="I182" s="59">
        <v>1.5</v>
      </c>
      <c r="J182" s="60">
        <v>7.98</v>
      </c>
      <c r="K182" s="59">
        <v>148</v>
      </c>
      <c r="L182" s="61">
        <v>3.08</v>
      </c>
    </row>
    <row r="183" spans="1:12" ht="15" x14ac:dyDescent="0.25">
      <c r="A183" s="25"/>
      <c r="B183" s="16"/>
      <c r="C183" s="11"/>
      <c r="D183" s="7" t="s">
        <v>28</v>
      </c>
      <c r="E183" s="55" t="s">
        <v>75</v>
      </c>
      <c r="F183" s="56">
        <v>250</v>
      </c>
      <c r="G183" s="56">
        <v>2.38</v>
      </c>
      <c r="H183" s="56">
        <v>3.89</v>
      </c>
      <c r="I183" s="58">
        <v>13.61</v>
      </c>
      <c r="J183" s="56">
        <v>98.79</v>
      </c>
      <c r="K183" s="58">
        <v>37</v>
      </c>
      <c r="L183" s="57">
        <v>8.1999999999999993</v>
      </c>
    </row>
    <row r="184" spans="1:12" ht="30" x14ac:dyDescent="0.25">
      <c r="A184" s="25"/>
      <c r="B184" s="16"/>
      <c r="C184" s="11"/>
      <c r="D184" s="7" t="s">
        <v>29</v>
      </c>
      <c r="E184" s="55" t="s">
        <v>76</v>
      </c>
      <c r="F184" s="56">
        <v>200</v>
      </c>
      <c r="G184" s="56">
        <v>21</v>
      </c>
      <c r="H184" s="56">
        <v>17</v>
      </c>
      <c r="I184" s="58">
        <v>17</v>
      </c>
      <c r="J184" s="56">
        <v>305</v>
      </c>
      <c r="K184" s="58">
        <v>334</v>
      </c>
      <c r="L184" s="57">
        <v>90.13</v>
      </c>
    </row>
    <row r="185" spans="1:12" ht="15" x14ac:dyDescent="0.25">
      <c r="A185" s="25"/>
      <c r="B185" s="16"/>
      <c r="C185" s="11"/>
      <c r="D185" s="7" t="s">
        <v>30</v>
      </c>
      <c r="E185" s="42"/>
      <c r="F185" s="56"/>
      <c r="G185" s="56"/>
      <c r="H185" s="56"/>
      <c r="I185" s="58"/>
      <c r="J185" s="56"/>
      <c r="K185" s="44"/>
      <c r="L185" s="57"/>
    </row>
    <row r="186" spans="1:12" ht="15" x14ac:dyDescent="0.25">
      <c r="A186" s="25"/>
      <c r="B186" s="16"/>
      <c r="C186" s="11"/>
      <c r="D186" s="7" t="s">
        <v>104</v>
      </c>
      <c r="E186" s="68" t="s">
        <v>98</v>
      </c>
      <c r="F186" s="56">
        <v>200</v>
      </c>
      <c r="G186" s="56">
        <v>0.6</v>
      </c>
      <c r="H186" s="56">
        <v>0.1</v>
      </c>
      <c r="I186" s="58">
        <v>20.100000000000001</v>
      </c>
      <c r="J186" s="56">
        <v>84</v>
      </c>
      <c r="K186" s="58">
        <v>495</v>
      </c>
      <c r="L186" s="57">
        <v>3.44</v>
      </c>
    </row>
    <row r="187" spans="1:12" ht="15" x14ac:dyDescent="0.25">
      <c r="A187" s="25"/>
      <c r="B187" s="16"/>
      <c r="C187" s="11"/>
      <c r="D187" s="7" t="s">
        <v>32</v>
      </c>
      <c r="E187" s="55" t="s">
        <v>109</v>
      </c>
      <c r="F187" s="56">
        <v>50</v>
      </c>
      <c r="G187" s="56">
        <v>3.85</v>
      </c>
      <c r="H187" s="56">
        <v>0.48</v>
      </c>
      <c r="I187" s="58">
        <v>23.95</v>
      </c>
      <c r="J187" s="56">
        <v>118</v>
      </c>
      <c r="K187" s="58">
        <v>0.53846153846153844</v>
      </c>
      <c r="L187" s="57">
        <v>3.4</v>
      </c>
    </row>
    <row r="188" spans="1:12" ht="15" x14ac:dyDescent="0.25">
      <c r="A188" s="25"/>
      <c r="B188" s="16"/>
      <c r="C188" s="11"/>
      <c r="D188" s="7" t="s">
        <v>33</v>
      </c>
      <c r="E188" s="55" t="s">
        <v>51</v>
      </c>
      <c r="F188" s="56">
        <v>30</v>
      </c>
      <c r="G188" s="56">
        <v>1.98</v>
      </c>
      <c r="H188" s="56">
        <v>0.33</v>
      </c>
      <c r="I188" s="58">
        <v>12.3</v>
      </c>
      <c r="J188" s="56">
        <v>63</v>
      </c>
      <c r="K188" s="58">
        <v>0.61538461538461542</v>
      </c>
      <c r="L188" s="57">
        <v>1.85</v>
      </c>
    </row>
    <row r="189" spans="1:12" ht="15" x14ac:dyDescent="0.25">
      <c r="A189" s="25"/>
      <c r="B189" s="16"/>
      <c r="C189" s="11"/>
      <c r="D189" s="6"/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5"/>
      <c r="B190" s="16"/>
      <c r="C190" s="11"/>
      <c r="D190" s="6"/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6"/>
      <c r="B191" s="18"/>
      <c r="C191" s="8"/>
      <c r="D191" s="19" t="s">
        <v>39</v>
      </c>
      <c r="E191" s="9"/>
      <c r="F191" s="21">
        <f>SUM(F182:F190)</f>
        <v>790</v>
      </c>
      <c r="G191" s="21">
        <f t="shared" ref="G191" si="71">SUM(G182:G190)</f>
        <v>30.290000000000003</v>
      </c>
      <c r="H191" s="21">
        <f t="shared" ref="H191" si="72">SUM(H182:H190)</f>
        <v>21.86</v>
      </c>
      <c r="I191" s="21">
        <f t="shared" ref="I191" si="73">SUM(I182:I190)</f>
        <v>88.46</v>
      </c>
      <c r="J191" s="21">
        <f t="shared" ref="J191" si="74">SUM(J182:J190)</f>
        <v>676.77</v>
      </c>
      <c r="K191" s="27"/>
      <c r="L191" s="21">
        <v>110.1</v>
      </c>
    </row>
    <row r="192" spans="1:12" ht="15" x14ac:dyDescent="0.25">
      <c r="A192" s="28">
        <f>A171</f>
        <v>1</v>
      </c>
      <c r="B192" s="14">
        <f>B171</f>
        <v>5</v>
      </c>
      <c r="C192" s="10" t="s">
        <v>34</v>
      </c>
      <c r="D192" s="12" t="s">
        <v>35</v>
      </c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5"/>
      <c r="B193" s="16"/>
      <c r="C193" s="11"/>
      <c r="D193" s="12" t="s">
        <v>31</v>
      </c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5"/>
      <c r="B194" s="16"/>
      <c r="C194" s="11"/>
      <c r="D194" s="6"/>
      <c r="E194" s="42"/>
      <c r="F194" s="43"/>
      <c r="G194" s="43"/>
      <c r="H194" s="43"/>
      <c r="I194" s="43"/>
      <c r="J194" s="43"/>
      <c r="K194" s="44"/>
      <c r="L194" s="43"/>
    </row>
    <row r="195" spans="1:12" ht="15" x14ac:dyDescent="0.25">
      <c r="A195" s="25"/>
      <c r="B195" s="16"/>
      <c r="C195" s="11"/>
      <c r="D195" s="6"/>
      <c r="E195" s="42"/>
      <c r="F195" s="43"/>
      <c r="G195" s="43"/>
      <c r="H195" s="43"/>
      <c r="I195" s="43"/>
      <c r="J195" s="43"/>
      <c r="K195" s="44"/>
      <c r="L195" s="43"/>
    </row>
    <row r="196" spans="1:12" ht="15" x14ac:dyDescent="0.25">
      <c r="A196" s="26"/>
      <c r="B196" s="18"/>
      <c r="C196" s="8"/>
      <c r="D196" s="19" t="s">
        <v>39</v>
      </c>
      <c r="E196" s="9"/>
      <c r="F196" s="21">
        <f>SUM(F192:F195)</f>
        <v>0</v>
      </c>
      <c r="G196" s="21">
        <f t="shared" ref="G196" si="75">SUM(G192:G195)</f>
        <v>0</v>
      </c>
      <c r="H196" s="21">
        <f t="shared" ref="H196" si="76">SUM(H192:H195)</f>
        <v>0</v>
      </c>
      <c r="I196" s="21">
        <f t="shared" ref="I196" si="77">SUM(I192:I195)</f>
        <v>0</v>
      </c>
      <c r="J196" s="21">
        <f t="shared" ref="J196" si="78">SUM(J192:J195)</f>
        <v>0</v>
      </c>
      <c r="K196" s="27"/>
      <c r="L196" s="21">
        <v>0</v>
      </c>
    </row>
    <row r="197" spans="1:12" ht="15" x14ac:dyDescent="0.25">
      <c r="A197" s="28">
        <f>A171</f>
        <v>1</v>
      </c>
      <c r="B197" s="14">
        <f>B171</f>
        <v>5</v>
      </c>
      <c r="C197" s="10" t="s">
        <v>36</v>
      </c>
      <c r="D197" s="7" t="s">
        <v>21</v>
      </c>
      <c r="E197" s="42"/>
      <c r="F197" s="43"/>
      <c r="G197" s="43"/>
      <c r="H197" s="43"/>
      <c r="I197" s="43"/>
      <c r="J197" s="43"/>
      <c r="K197" s="44"/>
      <c r="L197" s="43"/>
    </row>
    <row r="198" spans="1:12" ht="15" x14ac:dyDescent="0.25">
      <c r="A198" s="25"/>
      <c r="B198" s="16"/>
      <c r="C198" s="11"/>
      <c r="D198" s="7" t="s">
        <v>30</v>
      </c>
      <c r="E198" s="42"/>
      <c r="F198" s="43"/>
      <c r="G198" s="43"/>
      <c r="H198" s="43"/>
      <c r="I198" s="43"/>
      <c r="J198" s="43"/>
      <c r="K198" s="44"/>
      <c r="L198" s="43"/>
    </row>
    <row r="199" spans="1:12" ht="15" x14ac:dyDescent="0.25">
      <c r="A199" s="25"/>
      <c r="B199" s="16"/>
      <c r="C199" s="11"/>
      <c r="D199" s="7" t="s">
        <v>31</v>
      </c>
      <c r="E199" s="42"/>
      <c r="F199" s="43"/>
      <c r="G199" s="43"/>
      <c r="H199" s="43"/>
      <c r="I199" s="43"/>
      <c r="J199" s="43"/>
      <c r="K199" s="44"/>
      <c r="L199" s="43"/>
    </row>
    <row r="200" spans="1:12" ht="15" x14ac:dyDescent="0.25">
      <c r="A200" s="25"/>
      <c r="B200" s="16"/>
      <c r="C200" s="11"/>
      <c r="D200" s="7" t="s">
        <v>23</v>
      </c>
      <c r="E200" s="42"/>
      <c r="F200" s="43"/>
      <c r="G200" s="43"/>
      <c r="H200" s="43"/>
      <c r="I200" s="43"/>
      <c r="J200" s="43"/>
      <c r="K200" s="44"/>
      <c r="L200" s="43"/>
    </row>
    <row r="201" spans="1:12" ht="15" x14ac:dyDescent="0.25">
      <c r="A201" s="25"/>
      <c r="B201" s="16"/>
      <c r="C201" s="11"/>
      <c r="D201" s="6"/>
      <c r="E201" s="42"/>
      <c r="F201" s="43"/>
      <c r="G201" s="43"/>
      <c r="H201" s="43"/>
      <c r="I201" s="43"/>
      <c r="J201" s="43"/>
      <c r="K201" s="44"/>
      <c r="L201" s="43"/>
    </row>
    <row r="202" spans="1:12" ht="15" x14ac:dyDescent="0.25">
      <c r="A202" s="25"/>
      <c r="B202" s="16"/>
      <c r="C202" s="11"/>
      <c r="D202" s="6"/>
      <c r="E202" s="42"/>
      <c r="F202" s="43"/>
      <c r="G202" s="43"/>
      <c r="H202" s="43"/>
      <c r="I202" s="43"/>
      <c r="J202" s="43"/>
      <c r="K202" s="44"/>
      <c r="L202" s="43"/>
    </row>
    <row r="203" spans="1:12" ht="15" x14ac:dyDescent="0.25">
      <c r="A203" s="26"/>
      <c r="B203" s="18"/>
      <c r="C203" s="8"/>
      <c r="D203" s="19" t="s">
        <v>39</v>
      </c>
      <c r="E203" s="9"/>
      <c r="F203" s="21">
        <f>SUM(F197:F202)</f>
        <v>0</v>
      </c>
      <c r="G203" s="21">
        <f t="shared" ref="G203" si="79">SUM(G197:G202)</f>
        <v>0</v>
      </c>
      <c r="H203" s="21">
        <f t="shared" ref="H203" si="80">SUM(H197:H202)</f>
        <v>0</v>
      </c>
      <c r="I203" s="21">
        <f t="shared" ref="I203" si="81">SUM(I197:I202)</f>
        <v>0</v>
      </c>
      <c r="J203" s="21">
        <f t="shared" ref="J203" si="82">SUM(J197:J202)</f>
        <v>0</v>
      </c>
      <c r="K203" s="27"/>
      <c r="L203" s="21">
        <f t="shared" ref="L203" ca="1" si="83">SUM(L197:L205)</f>
        <v>0</v>
      </c>
    </row>
    <row r="204" spans="1:12" ht="15" x14ac:dyDescent="0.25">
      <c r="A204" s="28">
        <f>A171</f>
        <v>1</v>
      </c>
      <c r="B204" s="14">
        <f>B171</f>
        <v>5</v>
      </c>
      <c r="C204" s="10" t="s">
        <v>37</v>
      </c>
      <c r="D204" s="12" t="s">
        <v>38</v>
      </c>
      <c r="E204" s="42"/>
      <c r="F204" s="43"/>
      <c r="G204" s="43"/>
      <c r="H204" s="43"/>
      <c r="I204" s="43"/>
      <c r="J204" s="43"/>
      <c r="K204" s="44"/>
      <c r="L204" s="43"/>
    </row>
    <row r="205" spans="1:12" ht="15" x14ac:dyDescent="0.25">
      <c r="A205" s="25"/>
      <c r="B205" s="16"/>
      <c r="C205" s="11"/>
      <c r="D205" s="12" t="s">
        <v>35</v>
      </c>
      <c r="E205" s="42"/>
      <c r="F205" s="43"/>
      <c r="G205" s="43"/>
      <c r="H205" s="43"/>
      <c r="I205" s="43"/>
      <c r="J205" s="43"/>
      <c r="K205" s="44"/>
      <c r="L205" s="43"/>
    </row>
    <row r="206" spans="1:12" ht="15" x14ac:dyDescent="0.25">
      <c r="A206" s="25"/>
      <c r="B206" s="16"/>
      <c r="C206" s="11"/>
      <c r="D206" s="12" t="s">
        <v>31</v>
      </c>
      <c r="E206" s="42"/>
      <c r="F206" s="43"/>
      <c r="G206" s="43"/>
      <c r="H206" s="43"/>
      <c r="I206" s="43"/>
      <c r="J206" s="43"/>
      <c r="K206" s="44"/>
      <c r="L206" s="43"/>
    </row>
    <row r="207" spans="1:12" ht="15" x14ac:dyDescent="0.25">
      <c r="A207" s="25"/>
      <c r="B207" s="16"/>
      <c r="C207" s="11"/>
      <c r="D207" s="12" t="s">
        <v>24</v>
      </c>
      <c r="E207" s="42"/>
      <c r="F207" s="43"/>
      <c r="G207" s="43"/>
      <c r="H207" s="43"/>
      <c r="I207" s="43"/>
      <c r="J207" s="43"/>
      <c r="K207" s="44"/>
      <c r="L207" s="43"/>
    </row>
    <row r="208" spans="1:12" ht="15" x14ac:dyDescent="0.25">
      <c r="A208" s="25"/>
      <c r="B208" s="16"/>
      <c r="C208" s="11"/>
      <c r="D208" s="6"/>
      <c r="E208" s="42"/>
      <c r="F208" s="43"/>
      <c r="G208" s="43"/>
      <c r="H208" s="43"/>
      <c r="I208" s="43"/>
      <c r="J208" s="43"/>
      <c r="K208" s="44"/>
      <c r="L208" s="43"/>
    </row>
    <row r="209" spans="1:12" ht="15" x14ac:dyDescent="0.25">
      <c r="A209" s="25"/>
      <c r="B209" s="16"/>
      <c r="C209" s="11"/>
      <c r="D209" s="6"/>
      <c r="E209" s="42"/>
      <c r="F209" s="43"/>
      <c r="G209" s="43"/>
      <c r="H209" s="43"/>
      <c r="I209" s="43"/>
      <c r="J209" s="43"/>
      <c r="K209" s="44"/>
      <c r="L209" s="43"/>
    </row>
    <row r="210" spans="1:12" ht="15" x14ac:dyDescent="0.25">
      <c r="A210" s="26"/>
      <c r="B210" s="18"/>
      <c r="C210" s="8"/>
      <c r="D210" s="20" t="s">
        <v>39</v>
      </c>
      <c r="E210" s="9"/>
      <c r="F210" s="21">
        <f>SUM(F204:F209)</f>
        <v>0</v>
      </c>
      <c r="G210" s="21">
        <f t="shared" ref="G210" si="84">SUM(G204:G209)</f>
        <v>0</v>
      </c>
      <c r="H210" s="21">
        <f t="shared" ref="H210" si="85">SUM(H204:H209)</f>
        <v>0</v>
      </c>
      <c r="I210" s="21">
        <f t="shared" ref="I210" si="86">SUM(I204:I209)</f>
        <v>0</v>
      </c>
      <c r="J210" s="21">
        <f t="shared" ref="J210" si="87">SUM(J204:J209)</f>
        <v>0</v>
      </c>
      <c r="K210" s="27"/>
      <c r="L210" s="21">
        <f t="shared" ref="L210" ca="1" si="88">SUM(L204:L212)</f>
        <v>0</v>
      </c>
    </row>
    <row r="211" spans="1:12" ht="15.75" customHeight="1" thickBot="1" x14ac:dyDescent="0.25">
      <c r="A211" s="31">
        <f>A171</f>
        <v>1</v>
      </c>
      <c r="B211" s="32">
        <f>B171</f>
        <v>5</v>
      </c>
      <c r="C211" s="75" t="s">
        <v>4</v>
      </c>
      <c r="D211" s="76"/>
      <c r="E211" s="33"/>
      <c r="F211" s="34">
        <f>F177+F181+F191+F196+F203+F210</f>
        <v>1330</v>
      </c>
      <c r="G211" s="34">
        <f t="shared" ref="G211" si="89">G177+G181+G191+G196+G203+G210</f>
        <v>45.93</v>
      </c>
      <c r="H211" s="34">
        <f t="shared" ref="H211" si="90">H177+H181+H191+H196+H203+H210</f>
        <v>38.26</v>
      </c>
      <c r="I211" s="34">
        <f>I177+I181+I191+I196+I203+I210</f>
        <v>164.35999999999999</v>
      </c>
      <c r="J211" s="34">
        <f t="shared" ref="J211" si="91">J177+J181+J191+J196+J203+J210</f>
        <v>996.71</v>
      </c>
      <c r="K211" s="35"/>
      <c r="L211" s="34">
        <v>159.1</v>
      </c>
    </row>
    <row r="212" spans="1:12" ht="15" x14ac:dyDescent="0.25">
      <c r="A212" s="22">
        <v>1</v>
      </c>
      <c r="B212" s="23">
        <v>6</v>
      </c>
      <c r="C212" s="24" t="s">
        <v>20</v>
      </c>
      <c r="D212" s="5" t="s">
        <v>21</v>
      </c>
      <c r="E212" s="51" t="s">
        <v>77</v>
      </c>
      <c r="F212" s="52">
        <v>250</v>
      </c>
      <c r="G212" s="52">
        <v>4.3</v>
      </c>
      <c r="H212" s="52">
        <v>4.5999999999999996</v>
      </c>
      <c r="I212" s="54">
        <v>14.96</v>
      </c>
      <c r="J212" s="52">
        <v>118</v>
      </c>
      <c r="K212" s="54">
        <v>11.5</v>
      </c>
      <c r="L212" s="53">
        <v>12.16</v>
      </c>
    </row>
    <row r="213" spans="1:12" ht="15" x14ac:dyDescent="0.25">
      <c r="A213" s="25"/>
      <c r="B213" s="16"/>
      <c r="C213" s="11"/>
      <c r="D213" s="7" t="s">
        <v>22</v>
      </c>
      <c r="E213" s="55" t="s">
        <v>63</v>
      </c>
      <c r="F213" s="56">
        <v>200</v>
      </c>
      <c r="G213" s="56">
        <v>3.01</v>
      </c>
      <c r="H213" s="56">
        <v>2.88</v>
      </c>
      <c r="I213" s="58">
        <v>13.36</v>
      </c>
      <c r="J213" s="56">
        <v>91</v>
      </c>
      <c r="K213" s="58">
        <v>1.7</v>
      </c>
      <c r="L213" s="57">
        <v>10.62</v>
      </c>
    </row>
    <row r="214" spans="1:12" ht="15.75" thickBot="1" x14ac:dyDescent="0.3">
      <c r="A214" s="25"/>
      <c r="B214" s="16"/>
      <c r="C214" s="11"/>
      <c r="D214" s="7" t="s">
        <v>23</v>
      </c>
      <c r="E214" s="55" t="s">
        <v>48</v>
      </c>
      <c r="F214" s="56" t="s">
        <v>49</v>
      </c>
      <c r="G214" s="56">
        <v>6.6</v>
      </c>
      <c r="H214" s="56">
        <v>8.75</v>
      </c>
      <c r="I214" s="58">
        <v>18.77</v>
      </c>
      <c r="J214" s="56">
        <v>180</v>
      </c>
      <c r="K214" s="58">
        <v>0.30769230769230771</v>
      </c>
      <c r="L214" s="57">
        <v>16.760000000000002</v>
      </c>
    </row>
    <row r="215" spans="1:12" ht="15" x14ac:dyDescent="0.25">
      <c r="A215" s="25"/>
      <c r="B215" s="16"/>
      <c r="C215" s="11"/>
      <c r="D215" s="7"/>
      <c r="E215" s="42" t="s">
        <v>64</v>
      </c>
      <c r="F215" s="56">
        <v>140</v>
      </c>
      <c r="G215" s="52">
        <v>0.96</v>
      </c>
      <c r="H215" s="52">
        <v>1</v>
      </c>
      <c r="I215" s="54">
        <v>14</v>
      </c>
      <c r="J215" s="52">
        <v>66</v>
      </c>
      <c r="K215" s="54"/>
      <c r="L215" s="53">
        <v>9.4600000000000009</v>
      </c>
    </row>
    <row r="216" spans="1:12" ht="15.75" thickBot="1" x14ac:dyDescent="0.3">
      <c r="A216" s="25"/>
      <c r="B216" s="16"/>
      <c r="C216" s="11"/>
      <c r="D216" s="6"/>
      <c r="E216" s="42"/>
      <c r="F216" s="67"/>
      <c r="G216" s="43"/>
      <c r="H216" s="43"/>
      <c r="I216" s="43"/>
      <c r="J216" s="43"/>
      <c r="K216" s="44"/>
      <c r="L216" s="43"/>
    </row>
    <row r="217" spans="1:12" ht="15" x14ac:dyDescent="0.25">
      <c r="A217" s="25"/>
      <c r="B217" s="16"/>
      <c r="C217" s="11"/>
      <c r="D217" s="6"/>
      <c r="E217" s="42"/>
      <c r="F217" s="52"/>
      <c r="G217" s="43"/>
      <c r="H217" s="43"/>
      <c r="I217" s="43"/>
      <c r="J217" s="43"/>
      <c r="K217" s="44"/>
      <c r="L217" s="43"/>
    </row>
    <row r="218" spans="1:12" ht="15" x14ac:dyDescent="0.25">
      <c r="A218" s="26"/>
      <c r="B218" s="18"/>
      <c r="C218" s="8"/>
      <c r="D218" s="19" t="s">
        <v>39</v>
      </c>
      <c r="E218" s="9"/>
      <c r="F218" s="21">
        <f>SUM(F212:F217)</f>
        <v>590</v>
      </c>
      <c r="G218" s="81">
        <f>SUM(G212:G217)</f>
        <v>14.870000000000001</v>
      </c>
      <c r="H218" s="81">
        <f>SUM(H212:H217)</f>
        <v>17.23</v>
      </c>
      <c r="I218" s="21">
        <v>61</v>
      </c>
      <c r="J218" s="21">
        <f>SUM(J212:J217)</f>
        <v>455</v>
      </c>
      <c r="K218" s="27"/>
      <c r="L218" s="21">
        <f>SUM(L212:L217)</f>
        <v>49.000000000000007</v>
      </c>
    </row>
    <row r="219" spans="1:12" ht="15" x14ac:dyDescent="0.25">
      <c r="A219" s="28">
        <f>A212</f>
        <v>1</v>
      </c>
      <c r="B219" s="14">
        <f>B212</f>
        <v>6</v>
      </c>
      <c r="C219" s="10" t="s">
        <v>25</v>
      </c>
      <c r="D219" s="12" t="s">
        <v>24</v>
      </c>
      <c r="E219" s="42"/>
      <c r="F219" s="43"/>
      <c r="G219" s="43"/>
      <c r="H219" s="43"/>
      <c r="I219" s="43"/>
      <c r="J219" s="43"/>
      <c r="K219" s="44"/>
      <c r="L219" s="43"/>
    </row>
    <row r="220" spans="1:12" ht="15" x14ac:dyDescent="0.25">
      <c r="A220" s="25"/>
      <c r="B220" s="16"/>
      <c r="C220" s="11"/>
      <c r="D220" s="6"/>
      <c r="E220" s="42"/>
      <c r="F220" s="43"/>
      <c r="G220" s="43"/>
      <c r="H220" s="43"/>
      <c r="I220" s="43"/>
      <c r="J220" s="43"/>
      <c r="K220" s="44"/>
      <c r="L220" s="43"/>
    </row>
    <row r="221" spans="1:12" ht="15" x14ac:dyDescent="0.25">
      <c r="A221" s="25"/>
      <c r="B221" s="16"/>
      <c r="C221" s="11"/>
      <c r="D221" s="6"/>
      <c r="E221" s="42"/>
      <c r="F221" s="43"/>
      <c r="G221" s="43"/>
      <c r="H221" s="43"/>
      <c r="I221" s="43"/>
      <c r="J221" s="43"/>
      <c r="K221" s="44"/>
      <c r="L221" s="43"/>
    </row>
    <row r="222" spans="1:12" ht="15" x14ac:dyDescent="0.25">
      <c r="A222" s="26"/>
      <c r="B222" s="18"/>
      <c r="C222" s="8"/>
      <c r="D222" s="19" t="s">
        <v>39</v>
      </c>
      <c r="E222" s="9"/>
      <c r="F222" s="21">
        <f>SUM(F219:F221)</f>
        <v>0</v>
      </c>
      <c r="G222" s="21">
        <f t="shared" ref="G222" si="92">SUM(G219:G221)</f>
        <v>0</v>
      </c>
      <c r="H222" s="21">
        <f t="shared" ref="H222" si="93">SUM(H219:H221)</f>
        <v>0</v>
      </c>
      <c r="I222" s="21">
        <f t="shared" ref="I222" si="94">SUM(I219:I221)</f>
        <v>0</v>
      </c>
      <c r="J222" s="21">
        <f t="shared" ref="J222" si="95">SUM(J219:J221)</f>
        <v>0</v>
      </c>
      <c r="K222" s="27"/>
      <c r="L222" s="21">
        <f t="shared" ref="L222" ca="1" si="96">SUM(L219:L227)</f>
        <v>0</v>
      </c>
    </row>
    <row r="223" spans="1:12" ht="15" x14ac:dyDescent="0.25">
      <c r="A223" s="28">
        <f>A212</f>
        <v>1</v>
      </c>
      <c r="B223" s="14">
        <f>B212</f>
        <v>6</v>
      </c>
      <c r="C223" s="10" t="s">
        <v>26</v>
      </c>
      <c r="D223" s="7" t="s">
        <v>27</v>
      </c>
      <c r="E223" s="62" t="s">
        <v>57</v>
      </c>
      <c r="F223" s="60">
        <v>60</v>
      </c>
      <c r="G223" s="60">
        <v>0.66</v>
      </c>
      <c r="H223" s="60">
        <v>0.12</v>
      </c>
      <c r="I223" s="59">
        <v>2.2799999999999998</v>
      </c>
      <c r="J223" s="60">
        <v>18.059999999999999</v>
      </c>
      <c r="K223" s="59">
        <v>148</v>
      </c>
      <c r="L223" s="61">
        <v>5.96</v>
      </c>
    </row>
    <row r="224" spans="1:12" ht="15" x14ac:dyDescent="0.25">
      <c r="A224" s="25"/>
      <c r="B224" s="16"/>
      <c r="C224" s="11"/>
      <c r="D224" s="7" t="s">
        <v>28</v>
      </c>
      <c r="E224" s="55" t="s">
        <v>78</v>
      </c>
      <c r="F224" s="56">
        <v>250</v>
      </c>
      <c r="G224" s="56">
        <v>4.45</v>
      </c>
      <c r="H224" s="56">
        <v>25.08</v>
      </c>
      <c r="I224" s="58">
        <v>16.850000000000001</v>
      </c>
      <c r="J224" s="56">
        <v>127.85</v>
      </c>
      <c r="K224" s="58">
        <v>101</v>
      </c>
      <c r="L224" s="57">
        <v>10.64</v>
      </c>
    </row>
    <row r="225" spans="1:12" ht="15" x14ac:dyDescent="0.25">
      <c r="A225" s="25"/>
      <c r="B225" s="16"/>
      <c r="C225" s="11"/>
      <c r="D225" s="7" t="s">
        <v>29</v>
      </c>
      <c r="E225" s="55" t="s">
        <v>79</v>
      </c>
      <c r="F225" s="56">
        <v>90</v>
      </c>
      <c r="G225" s="56">
        <v>16.739999999999998</v>
      </c>
      <c r="H225" s="56">
        <v>11.16</v>
      </c>
      <c r="I225" s="58">
        <v>5.67</v>
      </c>
      <c r="J225" s="56">
        <v>190.8</v>
      </c>
      <c r="K225" s="58">
        <v>373</v>
      </c>
      <c r="L225" s="57">
        <v>27.27</v>
      </c>
    </row>
    <row r="226" spans="1:12" ht="15" x14ac:dyDescent="0.25">
      <c r="A226" s="25"/>
      <c r="B226" s="16"/>
      <c r="C226" s="11"/>
      <c r="D226" s="7" t="s">
        <v>30</v>
      </c>
      <c r="E226" s="55" t="s">
        <v>80</v>
      </c>
      <c r="F226" s="56">
        <v>180</v>
      </c>
      <c r="G226" s="56">
        <v>4.5199999999999996</v>
      </c>
      <c r="H226" s="56">
        <v>6.52</v>
      </c>
      <c r="I226" s="58">
        <v>46.62</v>
      </c>
      <c r="J226" s="56">
        <v>263.16000000000003</v>
      </c>
      <c r="K226" s="58">
        <v>385</v>
      </c>
      <c r="L226" s="57">
        <v>14.77</v>
      </c>
    </row>
    <row r="227" spans="1:12" ht="15" x14ac:dyDescent="0.25">
      <c r="A227" s="25"/>
      <c r="B227" s="16"/>
      <c r="C227" s="11"/>
      <c r="D227" s="7" t="s">
        <v>104</v>
      </c>
      <c r="E227" s="68" t="s">
        <v>53</v>
      </c>
      <c r="F227" s="56">
        <v>200</v>
      </c>
      <c r="G227" s="56">
        <v>0.1</v>
      </c>
      <c r="H227" s="56">
        <v>0.1</v>
      </c>
      <c r="I227" s="58">
        <v>11.1</v>
      </c>
      <c r="J227" s="56">
        <v>46</v>
      </c>
      <c r="K227" s="58">
        <v>486</v>
      </c>
      <c r="L227" s="57">
        <v>8.11</v>
      </c>
    </row>
    <row r="228" spans="1:12" ht="15" x14ac:dyDescent="0.25">
      <c r="A228" s="25"/>
      <c r="B228" s="16"/>
      <c r="C228" s="11"/>
      <c r="D228" s="7" t="s">
        <v>32</v>
      </c>
      <c r="E228" s="55" t="s">
        <v>52</v>
      </c>
      <c r="F228" s="56">
        <v>50</v>
      </c>
      <c r="G228" s="56">
        <v>3.85</v>
      </c>
      <c r="H228" s="56">
        <v>0.48</v>
      </c>
      <c r="I228" s="58">
        <v>23.95</v>
      </c>
      <c r="J228" s="56">
        <v>118</v>
      </c>
      <c r="K228" s="58">
        <v>0.53846153846153844</v>
      </c>
      <c r="L228" s="57">
        <v>3.4</v>
      </c>
    </row>
    <row r="229" spans="1:12" ht="15" x14ac:dyDescent="0.25">
      <c r="A229" s="25"/>
      <c r="B229" s="16"/>
      <c r="C229" s="11"/>
      <c r="D229" s="7" t="s">
        <v>33</v>
      </c>
      <c r="E229" s="55" t="s">
        <v>51</v>
      </c>
      <c r="F229" s="56">
        <v>30</v>
      </c>
      <c r="G229" s="56">
        <v>1.98</v>
      </c>
      <c r="H229" s="56">
        <v>0.33</v>
      </c>
      <c r="I229" s="58">
        <v>12.3</v>
      </c>
      <c r="J229" s="56">
        <v>63</v>
      </c>
      <c r="K229" s="58">
        <v>0.61538461538461542</v>
      </c>
      <c r="L229" s="57">
        <v>1.85</v>
      </c>
    </row>
    <row r="230" spans="1:12" ht="15" x14ac:dyDescent="0.25">
      <c r="A230" s="25"/>
      <c r="B230" s="16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5" x14ac:dyDescent="0.25">
      <c r="A231" s="25"/>
      <c r="B231" s="16"/>
      <c r="C231" s="11"/>
      <c r="D231" s="6"/>
      <c r="E231" s="42"/>
      <c r="F231" s="43"/>
      <c r="G231" s="43"/>
      <c r="H231" s="43"/>
      <c r="I231" s="43"/>
      <c r="J231" s="43"/>
      <c r="K231" s="44"/>
      <c r="L231" s="43"/>
    </row>
    <row r="232" spans="1:12" ht="15" x14ac:dyDescent="0.25">
      <c r="A232" s="26"/>
      <c r="B232" s="18"/>
      <c r="C232" s="8"/>
      <c r="D232" s="19" t="s">
        <v>39</v>
      </c>
      <c r="E232" s="9"/>
      <c r="F232" s="21">
        <f>SUM(F223:F231)</f>
        <v>860</v>
      </c>
      <c r="G232" s="21">
        <f t="shared" ref="G232" si="97">SUM(G223:G231)</f>
        <v>32.299999999999997</v>
      </c>
      <c r="H232" s="21">
        <f t="shared" ref="H232" si="98">SUM(H223:H231)</f>
        <v>43.789999999999992</v>
      </c>
      <c r="I232" s="21">
        <f t="shared" ref="I232" si="99">SUM(I223:I231)</f>
        <v>118.77</v>
      </c>
      <c r="J232" s="21">
        <f t="shared" ref="J232" si="100">SUM(J223:J231)</f>
        <v>826.87000000000012</v>
      </c>
      <c r="K232" s="27"/>
      <c r="L232" s="21">
        <v>72</v>
      </c>
    </row>
    <row r="233" spans="1:12" ht="15" x14ac:dyDescent="0.25">
      <c r="A233" s="28">
        <f>A212</f>
        <v>1</v>
      </c>
      <c r="B233" s="14">
        <f>B212</f>
        <v>6</v>
      </c>
      <c r="C233" s="10" t="s">
        <v>34</v>
      </c>
      <c r="D233" s="12" t="s">
        <v>35</v>
      </c>
      <c r="E233" s="42"/>
      <c r="F233" s="43"/>
      <c r="G233" s="43"/>
      <c r="H233" s="43"/>
      <c r="I233" s="43"/>
      <c r="J233" s="43"/>
      <c r="K233" s="44"/>
      <c r="L233" s="43"/>
    </row>
    <row r="234" spans="1:12" ht="15" x14ac:dyDescent="0.25">
      <c r="A234" s="25"/>
      <c r="B234" s="16"/>
      <c r="C234" s="11"/>
      <c r="D234" s="12" t="s">
        <v>31</v>
      </c>
      <c r="E234" s="42"/>
      <c r="F234" s="43"/>
      <c r="G234" s="43"/>
      <c r="H234" s="43"/>
      <c r="I234" s="43"/>
      <c r="J234" s="43"/>
      <c r="K234" s="44"/>
      <c r="L234" s="43"/>
    </row>
    <row r="235" spans="1:12" ht="15" x14ac:dyDescent="0.25">
      <c r="A235" s="25"/>
      <c r="B235" s="16"/>
      <c r="C235" s="11"/>
      <c r="D235" s="6"/>
      <c r="E235" s="42"/>
      <c r="F235" s="43"/>
      <c r="G235" s="43"/>
      <c r="H235" s="43"/>
      <c r="I235" s="43"/>
      <c r="J235" s="43"/>
      <c r="K235" s="44"/>
      <c r="L235" s="43"/>
    </row>
    <row r="236" spans="1:12" ht="15" x14ac:dyDescent="0.25">
      <c r="A236" s="25"/>
      <c r="B236" s="16"/>
      <c r="C236" s="11"/>
      <c r="D236" s="6"/>
      <c r="E236" s="42"/>
      <c r="F236" s="43"/>
      <c r="G236" s="43"/>
      <c r="H236" s="43"/>
      <c r="I236" s="43"/>
      <c r="J236" s="43"/>
      <c r="K236" s="44"/>
      <c r="L236" s="43"/>
    </row>
    <row r="237" spans="1:12" ht="15" x14ac:dyDescent="0.25">
      <c r="A237" s="26"/>
      <c r="B237" s="18"/>
      <c r="C237" s="8"/>
      <c r="D237" s="19" t="s">
        <v>39</v>
      </c>
      <c r="E237" s="9"/>
      <c r="F237" s="21">
        <f>SUM(F233:F236)</f>
        <v>0</v>
      </c>
      <c r="G237" s="21">
        <f t="shared" ref="G237" si="101">SUM(G233:G236)</f>
        <v>0</v>
      </c>
      <c r="H237" s="21">
        <f t="shared" ref="H237" si="102">SUM(H233:H236)</f>
        <v>0</v>
      </c>
      <c r="I237" s="21">
        <f t="shared" ref="I237" si="103">SUM(I233:I236)</f>
        <v>0</v>
      </c>
      <c r="J237" s="21">
        <f t="shared" ref="J237" si="104">SUM(J233:J236)</f>
        <v>0</v>
      </c>
      <c r="K237" s="27"/>
      <c r="L237" s="21">
        <v>0</v>
      </c>
    </row>
    <row r="238" spans="1:12" ht="15" x14ac:dyDescent="0.25">
      <c r="A238" s="28">
        <f>A212</f>
        <v>1</v>
      </c>
      <c r="B238" s="14">
        <f>B212</f>
        <v>6</v>
      </c>
      <c r="C238" s="10" t="s">
        <v>36</v>
      </c>
      <c r="D238" s="7" t="s">
        <v>21</v>
      </c>
      <c r="E238" s="42"/>
      <c r="F238" s="43"/>
      <c r="G238" s="43"/>
      <c r="H238" s="43"/>
      <c r="I238" s="43"/>
      <c r="J238" s="43"/>
      <c r="K238" s="44"/>
      <c r="L238" s="43"/>
    </row>
    <row r="239" spans="1:12" ht="15" x14ac:dyDescent="0.25">
      <c r="A239" s="25"/>
      <c r="B239" s="16"/>
      <c r="C239" s="11"/>
      <c r="D239" s="7" t="s">
        <v>30</v>
      </c>
      <c r="E239" s="42"/>
      <c r="F239" s="43"/>
      <c r="G239" s="43"/>
      <c r="H239" s="43"/>
      <c r="I239" s="43"/>
      <c r="J239" s="43"/>
      <c r="K239" s="44"/>
      <c r="L239" s="43"/>
    </row>
    <row r="240" spans="1:12" ht="15" x14ac:dyDescent="0.25">
      <c r="A240" s="25"/>
      <c r="B240" s="16"/>
      <c r="C240" s="11"/>
      <c r="D240" s="7" t="s">
        <v>31</v>
      </c>
      <c r="E240" s="42"/>
      <c r="F240" s="43"/>
      <c r="G240" s="43"/>
      <c r="H240" s="43"/>
      <c r="I240" s="43"/>
      <c r="J240" s="43"/>
      <c r="K240" s="44"/>
      <c r="L240" s="43"/>
    </row>
    <row r="241" spans="1:12" ht="15" x14ac:dyDescent="0.25">
      <c r="A241" s="25"/>
      <c r="B241" s="16"/>
      <c r="C241" s="11"/>
      <c r="D241" s="7" t="s">
        <v>23</v>
      </c>
      <c r="E241" s="42"/>
      <c r="F241" s="43"/>
      <c r="G241" s="43"/>
      <c r="H241" s="43"/>
      <c r="I241" s="43"/>
      <c r="J241" s="43"/>
      <c r="K241" s="44"/>
      <c r="L241" s="43"/>
    </row>
    <row r="242" spans="1:12" ht="15" x14ac:dyDescent="0.25">
      <c r="A242" s="25"/>
      <c r="B242" s="16"/>
      <c r="C242" s="11"/>
      <c r="D242" s="6"/>
      <c r="E242" s="42"/>
      <c r="F242" s="43"/>
      <c r="G242" s="43"/>
      <c r="H242" s="43"/>
      <c r="I242" s="43"/>
      <c r="J242" s="43"/>
      <c r="K242" s="44"/>
      <c r="L242" s="43"/>
    </row>
    <row r="243" spans="1:12" ht="15" x14ac:dyDescent="0.25">
      <c r="A243" s="25"/>
      <c r="B243" s="16"/>
      <c r="C243" s="11"/>
      <c r="D243" s="6"/>
      <c r="E243" s="42"/>
      <c r="F243" s="43"/>
      <c r="G243" s="43"/>
      <c r="H243" s="43"/>
      <c r="I243" s="43"/>
      <c r="J243" s="43"/>
      <c r="K243" s="44"/>
      <c r="L243" s="43"/>
    </row>
    <row r="244" spans="1:12" ht="15" x14ac:dyDescent="0.25">
      <c r="A244" s="26"/>
      <c r="B244" s="18"/>
      <c r="C244" s="8"/>
      <c r="D244" s="19" t="s">
        <v>39</v>
      </c>
      <c r="E244" s="9"/>
      <c r="F244" s="21">
        <f>SUM(F238:F243)</f>
        <v>0</v>
      </c>
      <c r="G244" s="21">
        <f t="shared" ref="G244" si="105">SUM(G238:G243)</f>
        <v>0</v>
      </c>
      <c r="H244" s="21">
        <f t="shared" ref="H244" si="106">SUM(H238:H243)</f>
        <v>0</v>
      </c>
      <c r="I244" s="21">
        <f t="shared" ref="I244" si="107">SUM(I238:I243)</f>
        <v>0</v>
      </c>
      <c r="J244" s="21">
        <f t="shared" ref="J244" si="108">SUM(J238:J243)</f>
        <v>0</v>
      </c>
      <c r="K244" s="27"/>
      <c r="L244" s="21">
        <f t="shared" ref="L244" ca="1" si="109">SUM(L238:L246)</f>
        <v>0</v>
      </c>
    </row>
    <row r="245" spans="1:12" ht="15" x14ac:dyDescent="0.25">
      <c r="A245" s="28">
        <f>A212</f>
        <v>1</v>
      </c>
      <c r="B245" s="14">
        <f>B212</f>
        <v>6</v>
      </c>
      <c r="C245" s="10" t="s">
        <v>37</v>
      </c>
      <c r="D245" s="12" t="s">
        <v>38</v>
      </c>
      <c r="E245" s="42"/>
      <c r="F245" s="43"/>
      <c r="G245" s="43"/>
      <c r="H245" s="43"/>
      <c r="I245" s="43"/>
      <c r="J245" s="43"/>
      <c r="K245" s="44"/>
      <c r="L245" s="43"/>
    </row>
    <row r="246" spans="1:12" ht="15" x14ac:dyDescent="0.25">
      <c r="A246" s="25"/>
      <c r="B246" s="16"/>
      <c r="C246" s="11"/>
      <c r="D246" s="12" t="s">
        <v>35</v>
      </c>
      <c r="E246" s="42"/>
      <c r="F246" s="43"/>
      <c r="G246" s="43"/>
      <c r="H246" s="43"/>
      <c r="I246" s="43"/>
      <c r="J246" s="43"/>
      <c r="K246" s="44"/>
      <c r="L246" s="43"/>
    </row>
    <row r="247" spans="1:12" ht="15" x14ac:dyDescent="0.25">
      <c r="A247" s="25"/>
      <c r="B247" s="16"/>
      <c r="C247" s="11"/>
      <c r="D247" s="12" t="s">
        <v>31</v>
      </c>
      <c r="E247" s="42"/>
      <c r="F247" s="43"/>
      <c r="G247" s="43"/>
      <c r="H247" s="43"/>
      <c r="I247" s="43"/>
      <c r="J247" s="43"/>
      <c r="K247" s="44"/>
      <c r="L247" s="43"/>
    </row>
    <row r="248" spans="1:12" ht="15" x14ac:dyDescent="0.25">
      <c r="A248" s="25"/>
      <c r="B248" s="16"/>
      <c r="C248" s="11"/>
      <c r="D248" s="12" t="s">
        <v>24</v>
      </c>
      <c r="E248" s="42"/>
      <c r="F248" s="43"/>
      <c r="G248" s="43"/>
      <c r="H248" s="43"/>
      <c r="I248" s="43"/>
      <c r="J248" s="43"/>
      <c r="K248" s="44"/>
      <c r="L248" s="43"/>
    </row>
    <row r="249" spans="1:12" ht="15" x14ac:dyDescent="0.25">
      <c r="A249" s="25"/>
      <c r="B249" s="16"/>
      <c r="C249" s="11"/>
      <c r="D249" s="6"/>
      <c r="E249" s="42"/>
      <c r="F249" s="43"/>
      <c r="G249" s="43"/>
      <c r="H249" s="43"/>
      <c r="I249" s="43"/>
      <c r="J249" s="43"/>
      <c r="K249" s="44"/>
      <c r="L249" s="43"/>
    </row>
    <row r="250" spans="1:12" ht="15" x14ac:dyDescent="0.25">
      <c r="A250" s="25"/>
      <c r="B250" s="16"/>
      <c r="C250" s="11"/>
      <c r="D250" s="6"/>
      <c r="E250" s="42"/>
      <c r="F250" s="43"/>
      <c r="G250" s="43"/>
      <c r="H250" s="43"/>
      <c r="I250" s="43"/>
      <c r="J250" s="43"/>
      <c r="K250" s="44"/>
      <c r="L250" s="43"/>
    </row>
    <row r="251" spans="1:12" ht="15" x14ac:dyDescent="0.25">
      <c r="A251" s="26"/>
      <c r="B251" s="18"/>
      <c r="C251" s="8"/>
      <c r="D251" s="20" t="s">
        <v>39</v>
      </c>
      <c r="E251" s="9"/>
      <c r="F251" s="21">
        <f>SUM(F245:F250)</f>
        <v>0</v>
      </c>
      <c r="G251" s="21">
        <f t="shared" ref="G251" si="110">SUM(G245:G250)</f>
        <v>0</v>
      </c>
      <c r="H251" s="21">
        <f t="shared" ref="H251" si="111">SUM(H245:H250)</f>
        <v>0</v>
      </c>
      <c r="I251" s="21">
        <f t="shared" ref="I251" si="112">SUM(I245:I250)</f>
        <v>0</v>
      </c>
      <c r="J251" s="21">
        <f t="shared" ref="J251" si="113">SUM(J245:J250)</f>
        <v>0</v>
      </c>
      <c r="K251" s="27"/>
      <c r="L251" s="21">
        <f t="shared" ref="L251" ca="1" si="114">SUM(L245:L253)</f>
        <v>0</v>
      </c>
    </row>
    <row r="252" spans="1:12" ht="15.75" customHeight="1" x14ac:dyDescent="0.2">
      <c r="A252" s="31">
        <f>A212</f>
        <v>1</v>
      </c>
      <c r="B252" s="32">
        <f>B212</f>
        <v>6</v>
      </c>
      <c r="C252" s="75" t="s">
        <v>4</v>
      </c>
      <c r="D252" s="76"/>
      <c r="E252" s="33"/>
      <c r="F252" s="34">
        <f>F218+F222+F232+F237+F244+F251</f>
        <v>1450</v>
      </c>
      <c r="G252" s="34">
        <v>47.33</v>
      </c>
      <c r="H252" s="34">
        <v>60.79</v>
      </c>
      <c r="I252" s="34">
        <f t="shared" ref="I252" si="115">I218+I222+I232+I237+I244+I251</f>
        <v>179.76999999999998</v>
      </c>
      <c r="J252" s="34">
        <f t="shared" ref="J252" si="116">J218+J222+J232+J237+J244+J251</f>
        <v>1281.8700000000001</v>
      </c>
      <c r="K252" s="35"/>
      <c r="L252" s="34">
        <v>121</v>
      </c>
    </row>
    <row r="253" spans="1:12" ht="15" x14ac:dyDescent="0.25">
      <c r="A253" s="22">
        <v>1</v>
      </c>
      <c r="B253" s="23">
        <v>7</v>
      </c>
      <c r="C253" s="24" t="s">
        <v>20</v>
      </c>
      <c r="D253" s="5" t="s">
        <v>21</v>
      </c>
      <c r="E253" s="69" t="s">
        <v>99</v>
      </c>
      <c r="F253" s="52">
        <v>200</v>
      </c>
      <c r="G253" s="52">
        <v>7.2</v>
      </c>
      <c r="H253" s="52">
        <v>6.6</v>
      </c>
      <c r="I253" s="54">
        <v>29.3</v>
      </c>
      <c r="J253" s="52">
        <v>206</v>
      </c>
      <c r="K253" s="70">
        <v>45018</v>
      </c>
      <c r="L253" s="53">
        <v>13.22</v>
      </c>
    </row>
    <row r="254" spans="1:12" ht="15" x14ac:dyDescent="0.25">
      <c r="A254" s="25"/>
      <c r="B254" s="16"/>
      <c r="C254" s="11"/>
      <c r="D254" s="7" t="s">
        <v>22</v>
      </c>
      <c r="E254" s="55" t="s">
        <v>47</v>
      </c>
      <c r="F254" s="56">
        <v>200</v>
      </c>
      <c r="G254" s="56">
        <v>0.08</v>
      </c>
      <c r="H254" s="56">
        <v>0.01</v>
      </c>
      <c r="I254" s="58">
        <v>9.23</v>
      </c>
      <c r="J254" s="56">
        <v>37</v>
      </c>
      <c r="K254" s="71">
        <v>45214</v>
      </c>
      <c r="L254" s="57">
        <v>2.87</v>
      </c>
    </row>
    <row r="255" spans="1:12" ht="15" x14ac:dyDescent="0.25">
      <c r="A255" s="25"/>
      <c r="B255" s="16"/>
      <c r="C255" s="11"/>
      <c r="D255" s="7" t="s">
        <v>23</v>
      </c>
      <c r="E255" s="55" t="s">
        <v>48</v>
      </c>
      <c r="F255" s="56" t="s">
        <v>49</v>
      </c>
      <c r="G255" s="56">
        <v>6.6</v>
      </c>
      <c r="H255" s="56">
        <v>8.75</v>
      </c>
      <c r="I255" s="58">
        <v>18.77</v>
      </c>
      <c r="J255" s="56">
        <v>180</v>
      </c>
      <c r="K255" s="72">
        <v>41365</v>
      </c>
      <c r="L255" s="57">
        <v>16.760000000000002</v>
      </c>
    </row>
    <row r="256" spans="1:12" ht="15" x14ac:dyDescent="0.25">
      <c r="A256" s="25"/>
      <c r="B256" s="16"/>
      <c r="C256" s="11"/>
      <c r="D256" s="7"/>
      <c r="E256" s="55" t="s">
        <v>50</v>
      </c>
      <c r="F256" s="56">
        <v>140</v>
      </c>
      <c r="G256" s="56">
        <v>1</v>
      </c>
      <c r="H256" s="56">
        <v>1</v>
      </c>
      <c r="I256" s="58">
        <v>14</v>
      </c>
      <c r="J256" s="56">
        <v>75</v>
      </c>
      <c r="K256" s="44"/>
      <c r="L256" s="57">
        <v>4.97</v>
      </c>
    </row>
    <row r="257" spans="1:12" ht="15" x14ac:dyDescent="0.25">
      <c r="A257" s="25"/>
      <c r="B257" s="16"/>
      <c r="C257" s="11"/>
      <c r="D257" s="6"/>
      <c r="E257" s="42"/>
      <c r="F257" s="43"/>
      <c r="G257" s="43"/>
      <c r="H257" s="43"/>
      <c r="I257" s="43"/>
      <c r="J257" s="43"/>
      <c r="K257" s="44"/>
      <c r="L257" s="43"/>
    </row>
    <row r="258" spans="1:12" ht="15" x14ac:dyDescent="0.25">
      <c r="A258" s="25"/>
      <c r="B258" s="16"/>
      <c r="C258" s="11"/>
      <c r="D258" s="6"/>
      <c r="E258" s="42"/>
      <c r="F258" s="43"/>
      <c r="G258" s="43"/>
      <c r="H258" s="43"/>
      <c r="I258" s="43"/>
      <c r="J258" s="43"/>
      <c r="K258" s="44"/>
      <c r="L258" s="43"/>
    </row>
    <row r="259" spans="1:12" ht="15" x14ac:dyDescent="0.25">
      <c r="A259" s="26"/>
      <c r="B259" s="18"/>
      <c r="C259" s="8"/>
      <c r="D259" s="19" t="s">
        <v>39</v>
      </c>
      <c r="E259" s="9"/>
      <c r="F259" s="21">
        <f>SUM(F253:F258)</f>
        <v>540</v>
      </c>
      <c r="G259" s="21">
        <f>SUM(G253:G258)</f>
        <v>14.879999999999999</v>
      </c>
      <c r="H259" s="21">
        <f>SUM(H253:H258)</f>
        <v>16.36</v>
      </c>
      <c r="I259" s="21">
        <f>SUM(I253:I258)</f>
        <v>71.3</v>
      </c>
      <c r="J259" s="21">
        <f>SUM(J253:J258)</f>
        <v>498</v>
      </c>
      <c r="K259" s="27"/>
      <c r="L259" s="21">
        <f>SUM(L253:L258)</f>
        <v>37.82</v>
      </c>
    </row>
    <row r="260" spans="1:12" ht="15" x14ac:dyDescent="0.25">
      <c r="A260" s="28">
        <f>A253</f>
        <v>1</v>
      </c>
      <c r="B260" s="14">
        <f>B253</f>
        <v>7</v>
      </c>
      <c r="C260" s="10" t="s">
        <v>25</v>
      </c>
      <c r="D260" s="12" t="s">
        <v>24</v>
      </c>
      <c r="E260" s="42"/>
      <c r="F260" s="43"/>
      <c r="G260" s="43"/>
      <c r="H260" s="43"/>
      <c r="I260" s="43"/>
      <c r="J260" s="43"/>
      <c r="K260" s="44"/>
      <c r="L260" s="43"/>
    </row>
    <row r="261" spans="1:12" ht="15" x14ac:dyDescent="0.25">
      <c r="A261" s="25"/>
      <c r="B261" s="16"/>
      <c r="C261" s="11"/>
      <c r="D261" s="6"/>
      <c r="E261" s="42"/>
      <c r="F261" s="43"/>
      <c r="G261" s="43"/>
      <c r="H261" s="43"/>
      <c r="I261" s="43"/>
      <c r="J261" s="43"/>
      <c r="K261" s="44"/>
      <c r="L261" s="43"/>
    </row>
    <row r="262" spans="1:12" ht="15" x14ac:dyDescent="0.25">
      <c r="A262" s="25"/>
      <c r="B262" s="16"/>
      <c r="C262" s="11"/>
      <c r="D262" s="6"/>
      <c r="E262" s="42"/>
      <c r="F262" s="43"/>
      <c r="G262" s="43"/>
      <c r="H262" s="43"/>
      <c r="I262" s="43"/>
      <c r="J262" s="43"/>
      <c r="K262" s="44"/>
      <c r="L262" s="43"/>
    </row>
    <row r="263" spans="1:12" ht="15" x14ac:dyDescent="0.25">
      <c r="A263" s="26"/>
      <c r="B263" s="18"/>
      <c r="C263" s="8"/>
      <c r="D263" s="19" t="s">
        <v>39</v>
      </c>
      <c r="E263" s="9"/>
      <c r="F263" s="21">
        <f>SUM(F260:F262)</f>
        <v>0</v>
      </c>
      <c r="G263" s="21">
        <f t="shared" ref="G263" si="117">SUM(G260:G262)</f>
        <v>0</v>
      </c>
      <c r="H263" s="21">
        <f t="shared" ref="H263" si="118">SUM(H260:H262)</f>
        <v>0</v>
      </c>
      <c r="I263" s="21">
        <f t="shared" ref="I263" si="119">SUM(I260:I262)</f>
        <v>0</v>
      </c>
      <c r="J263" s="21">
        <f t="shared" ref="J263" si="120">SUM(J260:J262)</f>
        <v>0</v>
      </c>
      <c r="K263" s="27"/>
      <c r="L263" s="21">
        <f t="shared" ref="L263" ca="1" si="121">SUM(L260:L268)</f>
        <v>0</v>
      </c>
    </row>
    <row r="264" spans="1:12" ht="15" x14ac:dyDescent="0.25">
      <c r="A264" s="28">
        <f>A253</f>
        <v>1</v>
      </c>
      <c r="B264" s="14">
        <f>B253</f>
        <v>7</v>
      </c>
      <c r="C264" s="10" t="s">
        <v>26</v>
      </c>
      <c r="D264" s="7" t="s">
        <v>27</v>
      </c>
      <c r="E264" s="62" t="s">
        <v>110</v>
      </c>
      <c r="F264" s="60">
        <v>60</v>
      </c>
      <c r="G264" s="60">
        <v>1.8</v>
      </c>
      <c r="H264" s="60">
        <v>2.2799999999999998</v>
      </c>
      <c r="I264" s="59">
        <v>3.18</v>
      </c>
      <c r="J264" s="60">
        <v>40.200000000000003</v>
      </c>
      <c r="K264" s="44">
        <v>157</v>
      </c>
      <c r="L264" s="61">
        <v>17.86</v>
      </c>
    </row>
    <row r="265" spans="1:12" ht="15" x14ac:dyDescent="0.25">
      <c r="A265" s="25"/>
      <c r="B265" s="16"/>
      <c r="C265" s="11"/>
      <c r="D265" s="7" t="s">
        <v>28</v>
      </c>
      <c r="E265" s="55" t="s">
        <v>65</v>
      </c>
      <c r="F265" s="56">
        <v>250</v>
      </c>
      <c r="G265" s="56">
        <v>3.18</v>
      </c>
      <c r="H265" s="56">
        <v>4.8499999999999996</v>
      </c>
      <c r="I265" s="58">
        <v>21.83</v>
      </c>
      <c r="J265" s="56">
        <v>36.36</v>
      </c>
      <c r="K265" s="44">
        <v>130</v>
      </c>
      <c r="L265" s="57">
        <v>1.31</v>
      </c>
    </row>
    <row r="266" spans="1:12" ht="15" x14ac:dyDescent="0.25">
      <c r="A266" s="25"/>
      <c r="B266" s="16"/>
      <c r="C266" s="11"/>
      <c r="D266" s="7" t="s">
        <v>29</v>
      </c>
      <c r="E266" s="55" t="s">
        <v>81</v>
      </c>
      <c r="F266" s="56">
        <v>100</v>
      </c>
      <c r="G266" s="56">
        <v>2.1</v>
      </c>
      <c r="H266" s="56">
        <v>4</v>
      </c>
      <c r="I266" s="58">
        <v>6.1</v>
      </c>
      <c r="J266" s="56">
        <v>68</v>
      </c>
      <c r="K266" s="44">
        <v>377</v>
      </c>
      <c r="L266" s="57">
        <v>4.09</v>
      </c>
    </row>
    <row r="267" spans="1:12" ht="15" x14ac:dyDescent="0.25">
      <c r="A267" s="25"/>
      <c r="B267" s="16"/>
      <c r="C267" s="11"/>
      <c r="D267" s="7" t="s">
        <v>30</v>
      </c>
      <c r="E267" s="55" t="s">
        <v>82</v>
      </c>
      <c r="F267" s="56">
        <v>100</v>
      </c>
      <c r="G267" s="56">
        <v>2.2000000000000002</v>
      </c>
      <c r="H267" s="56">
        <v>3.4</v>
      </c>
      <c r="I267" s="58">
        <v>8.1</v>
      </c>
      <c r="J267" s="56">
        <v>72</v>
      </c>
      <c r="K267" s="44">
        <v>380</v>
      </c>
      <c r="L267" s="57">
        <v>4.75</v>
      </c>
    </row>
    <row r="268" spans="1:12" ht="15" x14ac:dyDescent="0.25">
      <c r="A268" s="25"/>
      <c r="B268" s="16"/>
      <c r="C268" s="11"/>
      <c r="D268" s="7" t="s">
        <v>104</v>
      </c>
      <c r="E268" s="55" t="s">
        <v>83</v>
      </c>
      <c r="F268" s="56">
        <v>90</v>
      </c>
      <c r="G268" s="56">
        <v>13</v>
      </c>
      <c r="H268" s="56">
        <v>10</v>
      </c>
      <c r="I268" s="58">
        <v>7</v>
      </c>
      <c r="J268" s="56">
        <v>170</v>
      </c>
      <c r="K268" s="44">
        <v>350</v>
      </c>
      <c r="L268" s="57">
        <v>43.57</v>
      </c>
    </row>
    <row r="269" spans="1:12" ht="15" x14ac:dyDescent="0.25">
      <c r="A269" s="25"/>
      <c r="B269" s="16"/>
      <c r="C269" s="11"/>
      <c r="D269" s="7" t="s">
        <v>32</v>
      </c>
      <c r="E269" s="68" t="s">
        <v>98</v>
      </c>
      <c r="F269" s="56">
        <v>200</v>
      </c>
      <c r="G269" s="56">
        <v>0.6</v>
      </c>
      <c r="H269" s="56">
        <v>0.1</v>
      </c>
      <c r="I269" s="58">
        <v>20.100000000000001</v>
      </c>
      <c r="J269" s="56">
        <v>84</v>
      </c>
      <c r="K269" s="44">
        <v>495</v>
      </c>
      <c r="L269" s="57">
        <v>3.25</v>
      </c>
    </row>
    <row r="270" spans="1:12" ht="15" x14ac:dyDescent="0.25">
      <c r="A270" s="25"/>
      <c r="B270" s="16"/>
      <c r="C270" s="11"/>
      <c r="D270" s="7" t="s">
        <v>33</v>
      </c>
      <c r="E270" s="55" t="s">
        <v>109</v>
      </c>
      <c r="F270" s="56">
        <v>50</v>
      </c>
      <c r="G270" s="56">
        <v>3.85</v>
      </c>
      <c r="H270" s="56">
        <v>0.48</v>
      </c>
      <c r="I270" s="58">
        <v>23.95</v>
      </c>
      <c r="J270" s="56">
        <v>118</v>
      </c>
      <c r="K270" s="72">
        <v>41456</v>
      </c>
      <c r="L270" s="57">
        <v>2.7</v>
      </c>
    </row>
    <row r="271" spans="1:12" ht="15" x14ac:dyDescent="0.25">
      <c r="A271" s="25"/>
      <c r="B271" s="16"/>
      <c r="C271" s="11"/>
      <c r="D271" s="6"/>
      <c r="E271" s="63" t="s">
        <v>51</v>
      </c>
      <c r="F271" s="64">
        <v>30</v>
      </c>
      <c r="G271" s="64">
        <v>1.98</v>
      </c>
      <c r="H271" s="64">
        <v>0.33</v>
      </c>
      <c r="I271" s="66">
        <v>12.3</v>
      </c>
      <c r="J271" s="64">
        <v>63</v>
      </c>
      <c r="K271" s="72">
        <v>41487</v>
      </c>
      <c r="L271" s="65">
        <v>1.96</v>
      </c>
    </row>
    <row r="272" spans="1:12" ht="15" x14ac:dyDescent="0.25">
      <c r="A272" s="25"/>
      <c r="B272" s="16"/>
      <c r="C272" s="11"/>
      <c r="D272" s="6"/>
      <c r="E272" s="42"/>
      <c r="F272" s="43"/>
      <c r="G272" s="43"/>
      <c r="H272" s="43"/>
      <c r="I272" s="43"/>
      <c r="J272" s="43"/>
      <c r="K272" s="44"/>
      <c r="L272" s="43"/>
    </row>
    <row r="273" spans="1:12" ht="15" x14ac:dyDescent="0.25">
      <c r="A273" s="26"/>
      <c r="B273" s="18"/>
      <c r="C273" s="8"/>
      <c r="D273" s="19" t="s">
        <v>39</v>
      </c>
      <c r="E273" s="9"/>
      <c r="F273" s="21">
        <f>SUM(F264:F272)</f>
        <v>880</v>
      </c>
      <c r="G273" s="21">
        <f t="shared" ref="G273" si="122">SUM(G264:G272)</f>
        <v>28.710000000000004</v>
      </c>
      <c r="H273" s="21">
        <f t="shared" ref="H273" si="123">SUM(H264:H272)</f>
        <v>25.44</v>
      </c>
      <c r="I273" s="21">
        <f t="shared" ref="I273" si="124">SUM(I264:I272)</f>
        <v>102.56</v>
      </c>
      <c r="J273" s="21">
        <f t="shared" ref="J273" si="125">SUM(J264:J272)</f>
        <v>651.55999999999995</v>
      </c>
      <c r="K273" s="27"/>
      <c r="L273" s="21">
        <v>79.489999999999995</v>
      </c>
    </row>
    <row r="274" spans="1:12" ht="15" x14ac:dyDescent="0.25">
      <c r="A274" s="28">
        <f>A253</f>
        <v>1</v>
      </c>
      <c r="B274" s="14">
        <f>B253</f>
        <v>7</v>
      </c>
      <c r="C274" s="10" t="s">
        <v>34</v>
      </c>
      <c r="D274" s="12" t="s">
        <v>35</v>
      </c>
      <c r="E274" s="42"/>
      <c r="F274" s="43"/>
      <c r="G274" s="43"/>
      <c r="H274" s="43"/>
      <c r="I274" s="43"/>
      <c r="J274" s="43"/>
      <c r="K274" s="44"/>
      <c r="L274" s="43"/>
    </row>
    <row r="275" spans="1:12" ht="15" x14ac:dyDescent="0.25">
      <c r="A275" s="25"/>
      <c r="B275" s="16"/>
      <c r="C275" s="11"/>
      <c r="D275" s="12" t="s">
        <v>31</v>
      </c>
      <c r="E275" s="42"/>
      <c r="F275" s="43"/>
      <c r="G275" s="43"/>
      <c r="H275" s="43"/>
      <c r="I275" s="43"/>
      <c r="J275" s="43"/>
      <c r="K275" s="44"/>
      <c r="L275" s="43"/>
    </row>
    <row r="276" spans="1:12" ht="15" x14ac:dyDescent="0.25">
      <c r="A276" s="25"/>
      <c r="B276" s="16"/>
      <c r="C276" s="11"/>
      <c r="D276" s="6"/>
      <c r="E276" s="42"/>
      <c r="F276" s="43"/>
      <c r="G276" s="43"/>
      <c r="H276" s="43"/>
      <c r="I276" s="43"/>
      <c r="J276" s="43"/>
      <c r="K276" s="44"/>
      <c r="L276" s="43"/>
    </row>
    <row r="277" spans="1:12" ht="15" x14ac:dyDescent="0.25">
      <c r="A277" s="25"/>
      <c r="B277" s="16"/>
      <c r="C277" s="11"/>
      <c r="D277" s="6"/>
      <c r="E277" s="42"/>
      <c r="F277" s="43"/>
      <c r="G277" s="43"/>
      <c r="H277" s="43"/>
      <c r="I277" s="43"/>
      <c r="J277" s="43"/>
      <c r="K277" s="44"/>
      <c r="L277" s="43"/>
    </row>
    <row r="278" spans="1:12" ht="15" x14ac:dyDescent="0.25">
      <c r="A278" s="26"/>
      <c r="B278" s="18"/>
      <c r="C278" s="8"/>
      <c r="D278" s="19" t="s">
        <v>39</v>
      </c>
      <c r="E278" s="9"/>
      <c r="F278" s="21">
        <f>SUM(F274:F277)</f>
        <v>0</v>
      </c>
      <c r="G278" s="21">
        <f t="shared" ref="G278" si="126">SUM(G274:G277)</f>
        <v>0</v>
      </c>
      <c r="H278" s="21">
        <f t="shared" ref="H278" si="127">SUM(H274:H277)</f>
        <v>0</v>
      </c>
      <c r="I278" s="21">
        <f t="shared" ref="I278" si="128">SUM(I274:I277)</f>
        <v>0</v>
      </c>
      <c r="J278" s="21">
        <f t="shared" ref="J278" si="129">SUM(J274:J277)</f>
        <v>0</v>
      </c>
      <c r="K278" s="27"/>
      <c r="L278" s="21">
        <f t="shared" ref="L278" si="130">SUM(L271:L277)</f>
        <v>81.449999999999989</v>
      </c>
    </row>
    <row r="279" spans="1:12" ht="15" x14ac:dyDescent="0.25">
      <c r="A279" s="28">
        <f>A253</f>
        <v>1</v>
      </c>
      <c r="B279" s="14">
        <f>B253</f>
        <v>7</v>
      </c>
      <c r="C279" s="10" t="s">
        <v>36</v>
      </c>
      <c r="D279" s="7" t="s">
        <v>21</v>
      </c>
      <c r="E279" s="42"/>
      <c r="F279" s="43"/>
      <c r="G279" s="43"/>
      <c r="H279" s="43"/>
      <c r="I279" s="43"/>
      <c r="J279" s="43"/>
      <c r="K279" s="44"/>
      <c r="L279" s="43"/>
    </row>
    <row r="280" spans="1:12" ht="15" x14ac:dyDescent="0.25">
      <c r="A280" s="25"/>
      <c r="B280" s="16"/>
      <c r="C280" s="11"/>
      <c r="D280" s="7" t="s">
        <v>30</v>
      </c>
      <c r="E280" s="42"/>
      <c r="F280" s="43"/>
      <c r="G280" s="43"/>
      <c r="H280" s="43"/>
      <c r="I280" s="43"/>
      <c r="J280" s="43"/>
      <c r="K280" s="44"/>
      <c r="L280" s="43"/>
    </row>
    <row r="281" spans="1:12" ht="15" x14ac:dyDescent="0.25">
      <c r="A281" s="25"/>
      <c r="B281" s="16"/>
      <c r="C281" s="11"/>
      <c r="D281" s="7" t="s">
        <v>31</v>
      </c>
      <c r="E281" s="42"/>
      <c r="F281" s="43"/>
      <c r="G281" s="43"/>
      <c r="H281" s="43"/>
      <c r="I281" s="43"/>
      <c r="J281" s="43"/>
      <c r="K281" s="44"/>
      <c r="L281" s="43"/>
    </row>
    <row r="282" spans="1:12" ht="15" x14ac:dyDescent="0.25">
      <c r="A282" s="25"/>
      <c r="B282" s="16"/>
      <c r="C282" s="11"/>
      <c r="D282" s="7" t="s">
        <v>23</v>
      </c>
      <c r="E282" s="42"/>
      <c r="F282" s="43"/>
      <c r="G282" s="43"/>
      <c r="H282" s="43"/>
      <c r="I282" s="43"/>
      <c r="J282" s="43"/>
      <c r="K282" s="44"/>
      <c r="L282" s="43"/>
    </row>
    <row r="283" spans="1:12" ht="15" x14ac:dyDescent="0.25">
      <c r="A283" s="25"/>
      <c r="B283" s="16"/>
      <c r="C283" s="11"/>
      <c r="D283" s="6"/>
      <c r="E283" s="42"/>
      <c r="F283" s="43"/>
      <c r="G283" s="43"/>
      <c r="H283" s="43"/>
      <c r="I283" s="43"/>
      <c r="J283" s="43"/>
      <c r="K283" s="44"/>
      <c r="L283" s="43"/>
    </row>
    <row r="284" spans="1:12" ht="15" x14ac:dyDescent="0.25">
      <c r="A284" s="25"/>
      <c r="B284" s="16"/>
      <c r="C284" s="11"/>
      <c r="D284" s="6"/>
      <c r="E284" s="42"/>
      <c r="F284" s="43"/>
      <c r="G284" s="43"/>
      <c r="H284" s="43"/>
      <c r="I284" s="43"/>
      <c r="J284" s="43"/>
      <c r="K284" s="44"/>
      <c r="L284" s="43"/>
    </row>
    <row r="285" spans="1:12" ht="15" x14ac:dyDescent="0.25">
      <c r="A285" s="26"/>
      <c r="B285" s="18"/>
      <c r="C285" s="8"/>
      <c r="D285" s="19" t="s">
        <v>39</v>
      </c>
      <c r="E285" s="9"/>
      <c r="F285" s="21">
        <f>SUM(F279:F284)</f>
        <v>0</v>
      </c>
      <c r="G285" s="21">
        <f t="shared" ref="G285" si="131">SUM(G279:G284)</f>
        <v>0</v>
      </c>
      <c r="H285" s="21">
        <f t="shared" ref="H285" si="132">SUM(H279:H284)</f>
        <v>0</v>
      </c>
      <c r="I285" s="21">
        <f t="shared" ref="I285" si="133">SUM(I279:I284)</f>
        <v>0</v>
      </c>
      <c r="J285" s="21">
        <f t="shared" ref="J285" si="134">SUM(J279:J284)</f>
        <v>0</v>
      </c>
      <c r="K285" s="27"/>
      <c r="L285" s="21">
        <f t="shared" ref="L285" ca="1" si="135">SUM(L279:L287)</f>
        <v>0</v>
      </c>
    </row>
    <row r="286" spans="1:12" ht="15" x14ac:dyDescent="0.25">
      <c r="A286" s="28">
        <f>A253</f>
        <v>1</v>
      </c>
      <c r="B286" s="14">
        <f>B253</f>
        <v>7</v>
      </c>
      <c r="C286" s="10" t="s">
        <v>37</v>
      </c>
      <c r="D286" s="12" t="s">
        <v>38</v>
      </c>
      <c r="E286" s="42"/>
      <c r="F286" s="43"/>
      <c r="G286" s="43"/>
      <c r="H286" s="43"/>
      <c r="I286" s="43"/>
      <c r="J286" s="43"/>
      <c r="K286" s="44"/>
      <c r="L286" s="43"/>
    </row>
    <row r="287" spans="1:12" ht="15" x14ac:dyDescent="0.25">
      <c r="A287" s="25"/>
      <c r="B287" s="16"/>
      <c r="C287" s="11"/>
      <c r="D287" s="12" t="s">
        <v>35</v>
      </c>
      <c r="E287" s="42"/>
      <c r="F287" s="43"/>
      <c r="G287" s="43"/>
      <c r="H287" s="43"/>
      <c r="I287" s="43"/>
      <c r="J287" s="43"/>
      <c r="K287" s="44"/>
      <c r="L287" s="43"/>
    </row>
    <row r="288" spans="1:12" ht="15" x14ac:dyDescent="0.25">
      <c r="A288" s="25"/>
      <c r="B288" s="16"/>
      <c r="C288" s="11"/>
      <c r="D288" s="12" t="s">
        <v>31</v>
      </c>
      <c r="E288" s="42"/>
      <c r="F288" s="43"/>
      <c r="G288" s="43"/>
      <c r="H288" s="43"/>
      <c r="I288" s="43"/>
      <c r="J288" s="43"/>
      <c r="K288" s="44"/>
      <c r="L288" s="43"/>
    </row>
    <row r="289" spans="1:12" ht="15" x14ac:dyDescent="0.25">
      <c r="A289" s="25"/>
      <c r="B289" s="16"/>
      <c r="C289" s="11"/>
      <c r="D289" s="12" t="s">
        <v>24</v>
      </c>
      <c r="E289" s="42"/>
      <c r="F289" s="43"/>
      <c r="G289" s="43"/>
      <c r="H289" s="43"/>
      <c r="I289" s="43"/>
      <c r="J289" s="43"/>
      <c r="K289" s="44"/>
      <c r="L289" s="43"/>
    </row>
    <row r="290" spans="1:12" ht="15" x14ac:dyDescent="0.25">
      <c r="A290" s="25"/>
      <c r="B290" s="16"/>
      <c r="C290" s="11"/>
      <c r="D290" s="6"/>
      <c r="E290" s="42"/>
      <c r="F290" s="43"/>
      <c r="G290" s="43"/>
      <c r="H290" s="43"/>
      <c r="I290" s="43"/>
      <c r="J290" s="43"/>
      <c r="K290" s="44"/>
      <c r="L290" s="43"/>
    </row>
    <row r="291" spans="1:12" ht="15" x14ac:dyDescent="0.25">
      <c r="A291" s="25"/>
      <c r="B291" s="16"/>
      <c r="C291" s="11"/>
      <c r="D291" s="6"/>
      <c r="E291" s="42"/>
      <c r="F291" s="43"/>
      <c r="G291" s="43"/>
      <c r="H291" s="43"/>
      <c r="I291" s="43"/>
      <c r="J291" s="43"/>
      <c r="K291" s="44"/>
      <c r="L291" s="43"/>
    </row>
    <row r="292" spans="1:12" ht="15" x14ac:dyDescent="0.25">
      <c r="A292" s="26"/>
      <c r="B292" s="18"/>
      <c r="C292" s="8"/>
      <c r="D292" s="20" t="s">
        <v>39</v>
      </c>
      <c r="E292" s="9"/>
      <c r="F292" s="21">
        <f>SUM(F286:F291)</f>
        <v>0</v>
      </c>
      <c r="G292" s="21">
        <f t="shared" ref="G292" si="136">SUM(G286:G291)</f>
        <v>0</v>
      </c>
      <c r="H292" s="21">
        <f t="shared" ref="H292" si="137">SUM(H286:H291)</f>
        <v>0</v>
      </c>
      <c r="I292" s="21">
        <f t="shared" ref="I292" si="138">SUM(I286:I291)</f>
        <v>0</v>
      </c>
      <c r="J292" s="21">
        <f t="shared" ref="J292" si="139">SUM(J286:J291)</f>
        <v>0</v>
      </c>
      <c r="K292" s="27"/>
      <c r="L292" s="21">
        <f t="shared" ref="L292" ca="1" si="140">SUM(L286:L294)</f>
        <v>0</v>
      </c>
    </row>
    <row r="293" spans="1:12" ht="15.75" customHeight="1" x14ac:dyDescent="0.2">
      <c r="A293" s="31">
        <f>A253</f>
        <v>1</v>
      </c>
      <c r="B293" s="32">
        <f>B253</f>
        <v>7</v>
      </c>
      <c r="C293" s="75" t="s">
        <v>4</v>
      </c>
      <c r="D293" s="76"/>
      <c r="E293" s="33"/>
      <c r="F293" s="34">
        <f>F259+F263+F273+F278+F285+F292</f>
        <v>1420</v>
      </c>
      <c r="G293" s="34">
        <f t="shared" ref="G293" si="141">G259+G263+G273+G278+G285+G292</f>
        <v>43.59</v>
      </c>
      <c r="H293" s="34">
        <f t="shared" ref="H293" si="142">H259+H263+H273+H278+H285+H292</f>
        <v>41.8</v>
      </c>
      <c r="I293" s="34">
        <f t="shared" ref="I293" si="143">I259+I263+I273+I278+I285+I292</f>
        <v>173.86</v>
      </c>
      <c r="J293" s="34">
        <f t="shared" ref="J293" si="144">J259+J263+J273+J278+J285+J292</f>
        <v>1149.56</v>
      </c>
      <c r="K293" s="35"/>
      <c r="L293" s="34">
        <v>117.31</v>
      </c>
    </row>
    <row r="294" spans="1:12" ht="15" x14ac:dyDescent="0.25">
      <c r="A294" s="22">
        <v>2</v>
      </c>
      <c r="B294" s="23">
        <v>8</v>
      </c>
      <c r="C294" s="24" t="s">
        <v>20</v>
      </c>
      <c r="D294" s="5" t="s">
        <v>21</v>
      </c>
      <c r="E294" s="69" t="s">
        <v>102</v>
      </c>
      <c r="F294" s="52">
        <v>200</v>
      </c>
      <c r="G294" s="52">
        <v>7.38</v>
      </c>
      <c r="H294" s="52">
        <v>7.86</v>
      </c>
      <c r="I294" s="54">
        <v>29.47</v>
      </c>
      <c r="J294" s="52">
        <v>218</v>
      </c>
      <c r="K294" s="70">
        <v>45034</v>
      </c>
      <c r="L294" s="53">
        <v>13.16</v>
      </c>
    </row>
    <row r="295" spans="1:12" ht="15" x14ac:dyDescent="0.25">
      <c r="A295" s="25"/>
      <c r="B295" s="16"/>
      <c r="C295" s="11"/>
      <c r="D295" s="7" t="s">
        <v>22</v>
      </c>
      <c r="E295" s="55" t="s">
        <v>59</v>
      </c>
      <c r="F295" s="56">
        <v>200</v>
      </c>
      <c r="G295" s="56">
        <v>1.4</v>
      </c>
      <c r="H295" s="56">
        <v>1.42</v>
      </c>
      <c r="I295" s="58">
        <v>11.23</v>
      </c>
      <c r="J295" s="56">
        <v>63</v>
      </c>
      <c r="K295" s="71">
        <v>45215</v>
      </c>
      <c r="L295" s="57">
        <v>4.3600000000000003</v>
      </c>
    </row>
    <row r="296" spans="1:12" ht="15" x14ac:dyDescent="0.25">
      <c r="A296" s="25"/>
      <c r="B296" s="16"/>
      <c r="C296" s="11"/>
      <c r="D296" s="7" t="s">
        <v>23</v>
      </c>
      <c r="E296" s="55" t="s">
        <v>48</v>
      </c>
      <c r="F296" s="56" t="s">
        <v>49</v>
      </c>
      <c r="G296" s="56">
        <v>6.6</v>
      </c>
      <c r="H296" s="56">
        <v>8.75</v>
      </c>
      <c r="I296" s="58">
        <v>18.77</v>
      </c>
      <c r="J296" s="56">
        <v>180</v>
      </c>
      <c r="K296" s="72">
        <v>41365</v>
      </c>
      <c r="L296" s="57">
        <v>16.760000000000002</v>
      </c>
    </row>
    <row r="297" spans="1:12" ht="15" x14ac:dyDescent="0.25">
      <c r="A297" s="25"/>
      <c r="B297" s="16"/>
      <c r="C297" s="11"/>
      <c r="D297" s="7"/>
      <c r="E297" s="55" t="s">
        <v>50</v>
      </c>
      <c r="F297" s="56">
        <v>140</v>
      </c>
      <c r="G297" s="56">
        <v>1</v>
      </c>
      <c r="H297" s="56">
        <v>1</v>
      </c>
      <c r="I297" s="58">
        <v>14</v>
      </c>
      <c r="J297" s="56">
        <v>66</v>
      </c>
      <c r="K297" s="44"/>
      <c r="L297" s="57">
        <v>3.54</v>
      </c>
    </row>
    <row r="298" spans="1:12" ht="15" x14ac:dyDescent="0.25">
      <c r="A298" s="25"/>
      <c r="B298" s="16"/>
      <c r="C298" s="11"/>
      <c r="D298" s="6"/>
      <c r="E298" s="42"/>
      <c r="F298" s="43"/>
      <c r="G298" s="43"/>
      <c r="H298" s="43"/>
      <c r="I298" s="43"/>
      <c r="J298" s="43"/>
      <c r="K298" s="44"/>
      <c r="L298" s="43"/>
    </row>
    <row r="299" spans="1:12" ht="15" x14ac:dyDescent="0.25">
      <c r="A299" s="25"/>
      <c r="B299" s="16"/>
      <c r="C299" s="11"/>
      <c r="D299" s="6"/>
      <c r="E299" s="42"/>
      <c r="F299" s="43"/>
      <c r="G299" s="43"/>
      <c r="H299" s="43"/>
      <c r="I299" s="43"/>
      <c r="J299" s="43"/>
      <c r="K299" s="44"/>
      <c r="L299" s="43"/>
    </row>
    <row r="300" spans="1:12" ht="15" x14ac:dyDescent="0.25">
      <c r="A300" s="26"/>
      <c r="B300" s="18"/>
      <c r="C300" s="8"/>
      <c r="D300" s="19" t="s">
        <v>39</v>
      </c>
      <c r="E300" s="9"/>
      <c r="F300" s="21">
        <f>SUM(F294:F299)</f>
        <v>540</v>
      </c>
      <c r="G300" s="21">
        <f>SUM(G294:G299)</f>
        <v>16.38</v>
      </c>
      <c r="H300" s="21">
        <f>SUM(H294:H299)</f>
        <v>19.03</v>
      </c>
      <c r="I300" s="21">
        <f>SUM(I294:I299)</f>
        <v>73.47</v>
      </c>
      <c r="J300" s="21">
        <f>SUM(J294:J299)</f>
        <v>527</v>
      </c>
      <c r="K300" s="27"/>
      <c r="L300" s="21">
        <f>SUM(L294:L299)</f>
        <v>37.82</v>
      </c>
    </row>
    <row r="301" spans="1:12" ht="15" x14ac:dyDescent="0.25">
      <c r="A301" s="28">
        <f>A294</f>
        <v>2</v>
      </c>
      <c r="B301" s="14">
        <f>B294</f>
        <v>8</v>
      </c>
      <c r="C301" s="10" t="s">
        <v>25</v>
      </c>
      <c r="D301" s="12" t="s">
        <v>24</v>
      </c>
      <c r="E301" s="42"/>
      <c r="F301" s="43"/>
      <c r="G301" s="43"/>
      <c r="H301" s="43"/>
      <c r="I301" s="43"/>
      <c r="J301" s="43"/>
      <c r="K301" s="44"/>
      <c r="L301" s="43"/>
    </row>
    <row r="302" spans="1:12" ht="15" x14ac:dyDescent="0.25">
      <c r="A302" s="25"/>
      <c r="B302" s="16"/>
      <c r="C302" s="11"/>
      <c r="D302" s="6"/>
      <c r="E302" s="42"/>
      <c r="F302" s="43"/>
      <c r="G302" s="43"/>
      <c r="H302" s="43"/>
      <c r="I302" s="43"/>
      <c r="J302" s="43"/>
      <c r="K302" s="44"/>
      <c r="L302" s="43"/>
    </row>
    <row r="303" spans="1:12" ht="15" x14ac:dyDescent="0.25">
      <c r="A303" s="25"/>
      <c r="B303" s="16"/>
      <c r="C303" s="11"/>
      <c r="D303" s="6"/>
      <c r="E303" s="42"/>
      <c r="F303" s="43"/>
      <c r="G303" s="43"/>
      <c r="H303" s="43"/>
      <c r="I303" s="43"/>
      <c r="J303" s="43"/>
      <c r="K303" s="44"/>
      <c r="L303" s="43"/>
    </row>
    <row r="304" spans="1:12" ht="15" x14ac:dyDescent="0.25">
      <c r="A304" s="26"/>
      <c r="B304" s="18"/>
      <c r="C304" s="8"/>
      <c r="D304" s="19" t="s">
        <v>39</v>
      </c>
      <c r="E304" s="9"/>
      <c r="F304" s="21">
        <f>SUM(F301:F303)</f>
        <v>0</v>
      </c>
      <c r="G304" s="21">
        <f t="shared" ref="G304" si="145">SUM(G301:G303)</f>
        <v>0</v>
      </c>
      <c r="H304" s="21">
        <f t="shared" ref="H304" si="146">SUM(H301:H303)</f>
        <v>0</v>
      </c>
      <c r="I304" s="21">
        <f t="shared" ref="I304" si="147">SUM(I301:I303)</f>
        <v>0</v>
      </c>
      <c r="J304" s="21">
        <f t="shared" ref="J304" si="148">SUM(J301:J303)</f>
        <v>0</v>
      </c>
      <c r="K304" s="27"/>
      <c r="L304" s="21">
        <f t="shared" ref="L304" ca="1" si="149">SUM(L301:L309)</f>
        <v>0</v>
      </c>
    </row>
    <row r="305" spans="1:12" ht="15" x14ac:dyDescent="0.25">
      <c r="A305" s="28">
        <f>A294</f>
        <v>2</v>
      </c>
      <c r="B305" s="14">
        <f>B294</f>
        <v>8</v>
      </c>
      <c r="C305" s="10" t="s">
        <v>26</v>
      </c>
      <c r="D305" s="7" t="s">
        <v>27</v>
      </c>
      <c r="E305" s="62" t="s">
        <v>57</v>
      </c>
      <c r="F305" s="60">
        <v>60</v>
      </c>
      <c r="G305" s="60">
        <v>0.66</v>
      </c>
      <c r="H305" s="60">
        <v>0.12</v>
      </c>
      <c r="I305" s="59">
        <v>2.2799999999999998</v>
      </c>
      <c r="J305" s="60">
        <v>18.059999999999999</v>
      </c>
      <c r="K305" s="44">
        <v>148</v>
      </c>
      <c r="L305" s="61">
        <v>11.9</v>
      </c>
    </row>
    <row r="306" spans="1:12" ht="15" x14ac:dyDescent="0.25">
      <c r="A306" s="25"/>
      <c r="B306" s="16"/>
      <c r="C306" s="11"/>
      <c r="D306" s="7" t="s">
        <v>28</v>
      </c>
      <c r="E306" s="55" t="s">
        <v>84</v>
      </c>
      <c r="F306" s="56">
        <v>250</v>
      </c>
      <c r="G306" s="56">
        <v>10</v>
      </c>
      <c r="H306" s="56">
        <v>15.4</v>
      </c>
      <c r="I306" s="58">
        <v>44.5</v>
      </c>
      <c r="J306" s="56">
        <v>357</v>
      </c>
      <c r="K306" s="44">
        <v>128</v>
      </c>
      <c r="L306" s="57">
        <v>10.33</v>
      </c>
    </row>
    <row r="307" spans="1:12" ht="15" x14ac:dyDescent="0.25">
      <c r="A307" s="25"/>
      <c r="B307" s="16"/>
      <c r="C307" s="11"/>
      <c r="D307" s="7" t="s">
        <v>29</v>
      </c>
      <c r="E307" s="55" t="s">
        <v>85</v>
      </c>
      <c r="F307" s="56">
        <v>200</v>
      </c>
      <c r="G307" s="56">
        <v>20</v>
      </c>
      <c r="H307" s="56">
        <v>17</v>
      </c>
      <c r="I307" s="58">
        <v>25</v>
      </c>
      <c r="J307" s="56">
        <v>333</v>
      </c>
      <c r="K307" s="44">
        <v>375</v>
      </c>
      <c r="L307" s="57">
        <v>40.770000000000003</v>
      </c>
    </row>
    <row r="308" spans="1:12" ht="15" x14ac:dyDescent="0.25">
      <c r="A308" s="25"/>
      <c r="B308" s="16"/>
      <c r="C308" s="11"/>
      <c r="D308" s="7" t="s">
        <v>30</v>
      </c>
      <c r="E308" s="55"/>
      <c r="F308" s="56"/>
      <c r="G308" s="56"/>
      <c r="H308" s="56"/>
      <c r="I308" s="58"/>
      <c r="J308" s="56"/>
      <c r="K308" s="44"/>
      <c r="L308" s="57"/>
    </row>
    <row r="309" spans="1:12" ht="15" x14ac:dyDescent="0.25">
      <c r="A309" s="25"/>
      <c r="B309" s="16"/>
      <c r="C309" s="11"/>
      <c r="D309" s="7" t="s">
        <v>104</v>
      </c>
      <c r="E309" s="55" t="s">
        <v>86</v>
      </c>
      <c r="F309" s="56">
        <v>200</v>
      </c>
      <c r="G309" s="56">
        <v>0.1</v>
      </c>
      <c r="H309" s="56">
        <v>0.04</v>
      </c>
      <c r="I309" s="58">
        <v>9.9</v>
      </c>
      <c r="J309" s="56">
        <v>41</v>
      </c>
      <c r="K309" s="44">
        <v>497</v>
      </c>
      <c r="L309" s="57">
        <v>12.72</v>
      </c>
    </row>
    <row r="310" spans="1:12" ht="15" x14ac:dyDescent="0.25">
      <c r="A310" s="25"/>
      <c r="B310" s="16"/>
      <c r="C310" s="11"/>
      <c r="D310" s="7" t="s">
        <v>32</v>
      </c>
      <c r="E310" s="55" t="s">
        <v>52</v>
      </c>
      <c r="F310" s="56">
        <v>50</v>
      </c>
      <c r="G310" s="56">
        <v>3.85</v>
      </c>
      <c r="H310" s="56">
        <v>0.48</v>
      </c>
      <c r="I310" s="58">
        <v>23.95</v>
      </c>
      <c r="J310" s="56">
        <v>118</v>
      </c>
      <c r="K310" s="72">
        <v>41456</v>
      </c>
      <c r="L310" s="57">
        <v>3.4</v>
      </c>
    </row>
    <row r="311" spans="1:12" ht="15" x14ac:dyDescent="0.25">
      <c r="A311" s="25"/>
      <c r="B311" s="16"/>
      <c r="C311" s="11"/>
      <c r="D311" s="7" t="s">
        <v>33</v>
      </c>
      <c r="E311" s="55" t="s">
        <v>51</v>
      </c>
      <c r="F311" s="56">
        <v>30</v>
      </c>
      <c r="G311" s="56">
        <v>1.98</v>
      </c>
      <c r="H311" s="56">
        <v>0.33</v>
      </c>
      <c r="I311" s="58">
        <v>12.3</v>
      </c>
      <c r="J311" s="56">
        <v>63</v>
      </c>
      <c r="K311" s="72">
        <v>41487</v>
      </c>
      <c r="L311" s="57">
        <v>1.85</v>
      </c>
    </row>
    <row r="312" spans="1:12" ht="15" x14ac:dyDescent="0.25">
      <c r="A312" s="25"/>
      <c r="B312" s="16"/>
      <c r="C312" s="11"/>
      <c r="D312" s="6"/>
      <c r="E312" s="42"/>
      <c r="F312" s="43"/>
      <c r="G312" s="43"/>
      <c r="H312" s="43"/>
      <c r="I312" s="43"/>
      <c r="J312" s="43"/>
      <c r="K312" s="44"/>
      <c r="L312" s="43"/>
    </row>
    <row r="313" spans="1:12" ht="15" x14ac:dyDescent="0.25">
      <c r="A313" s="25"/>
      <c r="B313" s="16"/>
      <c r="C313" s="11"/>
      <c r="D313" s="6"/>
      <c r="E313" s="42"/>
      <c r="F313" s="43"/>
      <c r="G313" s="43"/>
      <c r="H313" s="43"/>
      <c r="I313" s="43"/>
      <c r="J313" s="43"/>
      <c r="K313" s="44"/>
      <c r="L313" s="43"/>
    </row>
    <row r="314" spans="1:12" ht="15" x14ac:dyDescent="0.25">
      <c r="A314" s="26"/>
      <c r="B314" s="18"/>
      <c r="C314" s="8"/>
      <c r="D314" s="19" t="s">
        <v>39</v>
      </c>
      <c r="E314" s="9"/>
      <c r="F314" s="21">
        <f>SUM(F305:F313)</f>
        <v>790</v>
      </c>
      <c r="G314" s="21">
        <f t="shared" ref="G314" si="150">SUM(G305:G313)</f>
        <v>36.589999999999996</v>
      </c>
      <c r="H314" s="21">
        <f t="shared" ref="H314" si="151">SUM(H305:H313)</f>
        <v>33.36999999999999</v>
      </c>
      <c r="I314" s="21">
        <f t="shared" ref="I314" si="152">SUM(I305:I313)</f>
        <v>117.93</v>
      </c>
      <c r="J314" s="21">
        <f t="shared" ref="J314" si="153">SUM(J305:J313)</f>
        <v>930.06</v>
      </c>
      <c r="K314" s="27"/>
      <c r="L314" s="21">
        <v>80.97</v>
      </c>
    </row>
    <row r="315" spans="1:12" ht="15" x14ac:dyDescent="0.25">
      <c r="A315" s="28">
        <f>A294</f>
        <v>2</v>
      </c>
      <c r="B315" s="14">
        <f>B294</f>
        <v>8</v>
      </c>
      <c r="C315" s="10" t="s">
        <v>34</v>
      </c>
      <c r="D315" s="12" t="s">
        <v>35</v>
      </c>
      <c r="E315" s="42"/>
      <c r="F315" s="43"/>
      <c r="G315" s="43"/>
      <c r="H315" s="43"/>
      <c r="I315" s="43"/>
      <c r="J315" s="43"/>
      <c r="K315" s="44"/>
      <c r="L315" s="43"/>
    </row>
    <row r="316" spans="1:12" ht="15" x14ac:dyDescent="0.25">
      <c r="A316" s="25"/>
      <c r="B316" s="16"/>
      <c r="C316" s="11"/>
      <c r="D316" s="12" t="s">
        <v>31</v>
      </c>
      <c r="E316" s="42"/>
      <c r="F316" s="43"/>
      <c r="G316" s="43"/>
      <c r="H316" s="43"/>
      <c r="I316" s="43"/>
      <c r="J316" s="43"/>
      <c r="K316" s="44"/>
      <c r="L316" s="43"/>
    </row>
    <row r="317" spans="1:12" ht="15" x14ac:dyDescent="0.25">
      <c r="A317" s="25"/>
      <c r="B317" s="16"/>
      <c r="C317" s="11"/>
      <c r="D317" s="6"/>
      <c r="E317" s="42"/>
      <c r="F317" s="43"/>
      <c r="G317" s="43"/>
      <c r="H317" s="43"/>
      <c r="I317" s="43"/>
      <c r="J317" s="43"/>
      <c r="K317" s="44"/>
      <c r="L317" s="43"/>
    </row>
    <row r="318" spans="1:12" ht="15" x14ac:dyDescent="0.25">
      <c r="A318" s="25"/>
      <c r="B318" s="16"/>
      <c r="C318" s="11"/>
      <c r="D318" s="6"/>
      <c r="E318" s="42"/>
      <c r="F318" s="43"/>
      <c r="G318" s="43"/>
      <c r="H318" s="43"/>
      <c r="I318" s="43"/>
      <c r="J318" s="43"/>
      <c r="K318" s="44"/>
      <c r="L318" s="43"/>
    </row>
    <row r="319" spans="1:12" ht="15" x14ac:dyDescent="0.25">
      <c r="A319" s="26"/>
      <c r="B319" s="18"/>
      <c r="C319" s="8"/>
      <c r="D319" s="19" t="s">
        <v>39</v>
      </c>
      <c r="E319" s="9"/>
      <c r="F319" s="21">
        <f>SUM(F315:F318)</f>
        <v>0</v>
      </c>
      <c r="G319" s="21">
        <f t="shared" ref="G319" si="154">SUM(G315:G318)</f>
        <v>0</v>
      </c>
      <c r="H319" s="21">
        <f t="shared" ref="H319" si="155">SUM(H315:H318)</f>
        <v>0</v>
      </c>
      <c r="I319" s="21">
        <f t="shared" ref="I319" si="156">SUM(I315:I318)</f>
        <v>0</v>
      </c>
      <c r="J319" s="21">
        <f t="shared" ref="J319" si="157">SUM(J315:J318)</f>
        <v>0</v>
      </c>
      <c r="K319" s="27"/>
      <c r="L319" s="21">
        <f t="shared" ref="L319" si="158">SUM(L312:L318)</f>
        <v>80.97</v>
      </c>
    </row>
    <row r="320" spans="1:12" ht="15" x14ac:dyDescent="0.25">
      <c r="A320" s="28">
        <f>A294</f>
        <v>2</v>
      </c>
      <c r="B320" s="14">
        <f>B294</f>
        <v>8</v>
      </c>
      <c r="C320" s="10" t="s">
        <v>36</v>
      </c>
      <c r="D320" s="7" t="s">
        <v>21</v>
      </c>
      <c r="E320" s="42"/>
      <c r="F320" s="43"/>
      <c r="G320" s="43"/>
      <c r="H320" s="43"/>
      <c r="I320" s="43"/>
      <c r="J320" s="43"/>
      <c r="K320" s="44"/>
      <c r="L320" s="43"/>
    </row>
    <row r="321" spans="1:12" ht="15" x14ac:dyDescent="0.25">
      <c r="A321" s="25"/>
      <c r="B321" s="16"/>
      <c r="C321" s="11"/>
      <c r="D321" s="7" t="s">
        <v>30</v>
      </c>
      <c r="E321" s="42"/>
      <c r="F321" s="43"/>
      <c r="G321" s="43"/>
      <c r="H321" s="43"/>
      <c r="I321" s="43"/>
      <c r="J321" s="43"/>
      <c r="K321" s="44"/>
      <c r="L321" s="43"/>
    </row>
    <row r="322" spans="1:12" ht="15" x14ac:dyDescent="0.25">
      <c r="A322" s="25"/>
      <c r="B322" s="16"/>
      <c r="C322" s="11"/>
      <c r="D322" s="7" t="s">
        <v>31</v>
      </c>
      <c r="E322" s="42"/>
      <c r="F322" s="43"/>
      <c r="G322" s="43"/>
      <c r="H322" s="43"/>
      <c r="I322" s="43"/>
      <c r="J322" s="43"/>
      <c r="K322" s="44"/>
      <c r="L322" s="43"/>
    </row>
    <row r="323" spans="1:12" ht="15" x14ac:dyDescent="0.25">
      <c r="A323" s="25"/>
      <c r="B323" s="16"/>
      <c r="C323" s="11"/>
      <c r="D323" s="7" t="s">
        <v>23</v>
      </c>
      <c r="E323" s="42"/>
      <c r="F323" s="43"/>
      <c r="G323" s="43"/>
      <c r="H323" s="43"/>
      <c r="I323" s="43"/>
      <c r="J323" s="43"/>
      <c r="K323" s="44"/>
      <c r="L323" s="43"/>
    </row>
    <row r="324" spans="1:12" ht="15" x14ac:dyDescent="0.25">
      <c r="A324" s="25"/>
      <c r="B324" s="16"/>
      <c r="C324" s="11"/>
      <c r="D324" s="6"/>
      <c r="E324" s="42"/>
      <c r="F324" s="43"/>
      <c r="G324" s="43"/>
      <c r="H324" s="43"/>
      <c r="I324" s="43"/>
      <c r="J324" s="43"/>
      <c r="K324" s="44"/>
      <c r="L324" s="43"/>
    </row>
    <row r="325" spans="1:12" ht="15" x14ac:dyDescent="0.25">
      <c r="A325" s="25"/>
      <c r="B325" s="16"/>
      <c r="C325" s="11"/>
      <c r="D325" s="6"/>
      <c r="E325" s="42"/>
      <c r="F325" s="43"/>
      <c r="G325" s="43"/>
      <c r="H325" s="43"/>
      <c r="I325" s="43"/>
      <c r="J325" s="43"/>
      <c r="K325" s="44"/>
      <c r="L325" s="43"/>
    </row>
    <row r="326" spans="1:12" ht="15" x14ac:dyDescent="0.25">
      <c r="A326" s="26"/>
      <c r="B326" s="18"/>
      <c r="C326" s="8"/>
      <c r="D326" s="19" t="s">
        <v>39</v>
      </c>
      <c r="E326" s="9"/>
      <c r="F326" s="21">
        <f>SUM(F320:F325)</f>
        <v>0</v>
      </c>
      <c r="G326" s="21">
        <f t="shared" ref="G326" si="159">SUM(G320:G325)</f>
        <v>0</v>
      </c>
      <c r="H326" s="21">
        <f t="shared" ref="H326" si="160">SUM(H320:H325)</f>
        <v>0</v>
      </c>
      <c r="I326" s="21">
        <f t="shared" ref="I326" si="161">SUM(I320:I325)</f>
        <v>0</v>
      </c>
      <c r="J326" s="21">
        <f t="shared" ref="J326" si="162">SUM(J320:J325)</f>
        <v>0</v>
      </c>
      <c r="K326" s="27"/>
      <c r="L326" s="21">
        <f t="shared" ref="L326" ca="1" si="163">SUM(L320:L328)</f>
        <v>0</v>
      </c>
    </row>
    <row r="327" spans="1:12" ht="15" x14ac:dyDescent="0.25">
      <c r="A327" s="28">
        <f>A294</f>
        <v>2</v>
      </c>
      <c r="B327" s="14">
        <f>B294</f>
        <v>8</v>
      </c>
      <c r="C327" s="10" t="s">
        <v>37</v>
      </c>
      <c r="D327" s="12" t="s">
        <v>38</v>
      </c>
      <c r="E327" s="42"/>
      <c r="F327" s="43"/>
      <c r="G327" s="43"/>
      <c r="H327" s="43"/>
      <c r="I327" s="43"/>
      <c r="J327" s="43"/>
      <c r="K327" s="44"/>
      <c r="L327" s="43"/>
    </row>
    <row r="328" spans="1:12" ht="15" x14ac:dyDescent="0.25">
      <c r="A328" s="25"/>
      <c r="B328" s="16"/>
      <c r="C328" s="11"/>
      <c r="D328" s="12" t="s">
        <v>35</v>
      </c>
      <c r="E328" s="42"/>
      <c r="F328" s="43"/>
      <c r="G328" s="43"/>
      <c r="H328" s="43"/>
      <c r="I328" s="43"/>
      <c r="J328" s="43"/>
      <c r="K328" s="44"/>
      <c r="L328" s="43"/>
    </row>
    <row r="329" spans="1:12" ht="15" x14ac:dyDescent="0.25">
      <c r="A329" s="25"/>
      <c r="B329" s="16"/>
      <c r="C329" s="11"/>
      <c r="D329" s="12" t="s">
        <v>31</v>
      </c>
      <c r="E329" s="42"/>
      <c r="F329" s="43"/>
      <c r="G329" s="43"/>
      <c r="H329" s="43"/>
      <c r="I329" s="43"/>
      <c r="J329" s="43"/>
      <c r="K329" s="44"/>
      <c r="L329" s="43"/>
    </row>
    <row r="330" spans="1:12" ht="15" x14ac:dyDescent="0.25">
      <c r="A330" s="25"/>
      <c r="B330" s="16"/>
      <c r="C330" s="11"/>
      <c r="D330" s="12" t="s">
        <v>24</v>
      </c>
      <c r="E330" s="42"/>
      <c r="F330" s="43"/>
      <c r="G330" s="43"/>
      <c r="H330" s="43"/>
      <c r="I330" s="43"/>
      <c r="J330" s="43"/>
      <c r="K330" s="44"/>
      <c r="L330" s="43"/>
    </row>
    <row r="331" spans="1:12" ht="15" x14ac:dyDescent="0.25">
      <c r="A331" s="25"/>
      <c r="B331" s="16"/>
      <c r="C331" s="11"/>
      <c r="D331" s="6"/>
      <c r="E331" s="42"/>
      <c r="F331" s="43"/>
      <c r="G331" s="43"/>
      <c r="H331" s="43"/>
      <c r="I331" s="43"/>
      <c r="J331" s="43"/>
      <c r="K331" s="44"/>
      <c r="L331" s="43"/>
    </row>
    <row r="332" spans="1:12" ht="15" x14ac:dyDescent="0.25">
      <c r="A332" s="25"/>
      <c r="B332" s="16"/>
      <c r="C332" s="11"/>
      <c r="D332" s="6"/>
      <c r="E332" s="42"/>
      <c r="F332" s="43"/>
      <c r="G332" s="43"/>
      <c r="H332" s="43"/>
      <c r="I332" s="43"/>
      <c r="J332" s="43"/>
      <c r="K332" s="44"/>
      <c r="L332" s="43"/>
    </row>
    <row r="333" spans="1:12" ht="15" x14ac:dyDescent="0.25">
      <c r="A333" s="26"/>
      <c r="B333" s="18"/>
      <c r="C333" s="8"/>
      <c r="D333" s="20" t="s">
        <v>39</v>
      </c>
      <c r="E333" s="9"/>
      <c r="F333" s="21">
        <f>SUM(F327:F332)</f>
        <v>0</v>
      </c>
      <c r="G333" s="21">
        <f t="shared" ref="G333" si="164">SUM(G327:G332)</f>
        <v>0</v>
      </c>
      <c r="H333" s="21">
        <f t="shared" ref="H333" si="165">SUM(H327:H332)</f>
        <v>0</v>
      </c>
      <c r="I333" s="21">
        <f t="shared" ref="I333" si="166">SUM(I327:I332)</f>
        <v>0</v>
      </c>
      <c r="J333" s="21">
        <f t="shared" ref="J333" si="167">SUM(J327:J332)</f>
        <v>0</v>
      </c>
      <c r="K333" s="27"/>
      <c r="L333" s="21">
        <f t="shared" ref="L333" ca="1" si="168">SUM(L327:L335)</f>
        <v>0</v>
      </c>
    </row>
    <row r="334" spans="1:12" ht="15.75" customHeight="1" x14ac:dyDescent="0.2">
      <c r="A334" s="31">
        <f>A294</f>
        <v>2</v>
      </c>
      <c r="B334" s="32">
        <f>B294</f>
        <v>8</v>
      </c>
      <c r="C334" s="75" t="s">
        <v>4</v>
      </c>
      <c r="D334" s="76"/>
      <c r="E334" s="33"/>
      <c r="F334" s="34">
        <f>F300+F304+F314+F319+F326+F333</f>
        <v>1330</v>
      </c>
      <c r="G334" s="34">
        <f t="shared" ref="G334" si="169">G300+G304+G314+G319+G326+G333</f>
        <v>52.97</v>
      </c>
      <c r="H334" s="34">
        <f t="shared" ref="H334" si="170">H300+H304+H314+H319+H326+H333</f>
        <v>52.399999999999991</v>
      </c>
      <c r="I334" s="34">
        <f t="shared" ref="I334" si="171">I300+I304+I314+I319+I326+I333</f>
        <v>191.4</v>
      </c>
      <c r="J334" s="34">
        <f t="shared" ref="J334" si="172">J300+J304+J314+J319+J326+J333</f>
        <v>1457.06</v>
      </c>
      <c r="K334" s="35"/>
      <c r="L334" s="34">
        <v>118.79</v>
      </c>
    </row>
    <row r="335" spans="1:12" ht="15" x14ac:dyDescent="0.25">
      <c r="A335" s="15">
        <v>2</v>
      </c>
      <c r="B335" s="16">
        <v>9</v>
      </c>
      <c r="C335" s="24" t="s">
        <v>20</v>
      </c>
      <c r="D335" s="5" t="s">
        <v>21</v>
      </c>
      <c r="E335" s="51" t="s">
        <v>87</v>
      </c>
      <c r="F335" s="52">
        <v>250</v>
      </c>
      <c r="G335" s="52">
        <v>4.4000000000000004</v>
      </c>
      <c r="H335" s="52">
        <v>5.2</v>
      </c>
      <c r="I335" s="54">
        <v>17.7</v>
      </c>
      <c r="J335" s="52">
        <v>136</v>
      </c>
      <c r="K335" s="70">
        <v>44980</v>
      </c>
      <c r="L335" s="53">
        <v>15.34</v>
      </c>
    </row>
    <row r="336" spans="1:12" ht="15" x14ac:dyDescent="0.25">
      <c r="A336" s="15"/>
      <c r="B336" s="16"/>
      <c r="C336" s="11"/>
      <c r="D336" s="7" t="s">
        <v>22</v>
      </c>
      <c r="E336" s="55" t="s">
        <v>63</v>
      </c>
      <c r="F336" s="56">
        <v>200</v>
      </c>
      <c r="G336" s="56">
        <v>3.01</v>
      </c>
      <c r="H336" s="56">
        <v>2.88</v>
      </c>
      <c r="I336" s="58">
        <v>13.36</v>
      </c>
      <c r="J336" s="56">
        <v>91</v>
      </c>
      <c r="K336" s="71">
        <v>45216</v>
      </c>
      <c r="L336" s="57">
        <v>2.86</v>
      </c>
    </row>
    <row r="337" spans="1:12" ht="15" x14ac:dyDescent="0.25">
      <c r="A337" s="15"/>
      <c r="B337" s="16"/>
      <c r="C337" s="11"/>
      <c r="D337" s="7" t="s">
        <v>23</v>
      </c>
      <c r="E337" s="55" t="s">
        <v>48</v>
      </c>
      <c r="F337" s="56" t="s">
        <v>49</v>
      </c>
      <c r="G337" s="56">
        <v>6.6</v>
      </c>
      <c r="H337" s="56">
        <v>8.75</v>
      </c>
      <c r="I337" s="58">
        <v>18.77</v>
      </c>
      <c r="J337" s="56">
        <v>180</v>
      </c>
      <c r="K337" s="72">
        <v>41365</v>
      </c>
      <c r="L337" s="57">
        <v>16.760000000000002</v>
      </c>
    </row>
    <row r="338" spans="1:12" ht="15" x14ac:dyDescent="0.25">
      <c r="A338" s="15"/>
      <c r="B338" s="16"/>
      <c r="C338" s="11"/>
      <c r="D338" s="7"/>
      <c r="E338" s="55" t="s">
        <v>50</v>
      </c>
      <c r="F338" s="56">
        <v>140</v>
      </c>
      <c r="G338" s="56">
        <v>0.79</v>
      </c>
      <c r="H338" s="56">
        <v>0.79</v>
      </c>
      <c r="I338" s="58">
        <v>11</v>
      </c>
      <c r="J338" s="56">
        <v>66</v>
      </c>
      <c r="K338" s="44"/>
      <c r="L338" s="57">
        <v>2.86</v>
      </c>
    </row>
    <row r="339" spans="1:12" ht="15" x14ac:dyDescent="0.25">
      <c r="A339" s="15"/>
      <c r="B339" s="16"/>
      <c r="C339" s="11"/>
      <c r="D339" s="6"/>
      <c r="E339" s="42"/>
      <c r="F339" s="43"/>
      <c r="G339" s="43"/>
      <c r="H339" s="43"/>
      <c r="I339" s="43"/>
      <c r="J339" s="43"/>
      <c r="K339" s="44"/>
      <c r="L339" s="43"/>
    </row>
    <row r="340" spans="1:12" ht="15" x14ac:dyDescent="0.25">
      <c r="A340" s="15"/>
      <c r="B340" s="16"/>
      <c r="C340" s="11"/>
      <c r="D340" s="6"/>
      <c r="E340" s="42"/>
      <c r="F340" s="43"/>
      <c r="G340" s="43"/>
      <c r="H340" s="43"/>
      <c r="I340" s="43"/>
      <c r="J340" s="43"/>
      <c r="K340" s="44"/>
      <c r="L340" s="43"/>
    </row>
    <row r="341" spans="1:12" ht="15" x14ac:dyDescent="0.25">
      <c r="A341" s="17"/>
      <c r="B341" s="18"/>
      <c r="C341" s="8"/>
      <c r="D341" s="19" t="s">
        <v>39</v>
      </c>
      <c r="E341" s="9"/>
      <c r="F341" s="21">
        <f>SUM(F335:F340)</f>
        <v>590</v>
      </c>
      <c r="G341" s="21">
        <v>15</v>
      </c>
      <c r="H341" s="81">
        <f>SUM(H335:H340)</f>
        <v>17.619999999999997</v>
      </c>
      <c r="I341" s="21">
        <v>61</v>
      </c>
      <c r="J341" s="21">
        <f>SUM(J335:J340)</f>
        <v>473</v>
      </c>
      <c r="K341" s="27"/>
      <c r="L341" s="21">
        <f>SUM(L335:L340)</f>
        <v>37.82</v>
      </c>
    </row>
    <row r="342" spans="1:12" ht="15" x14ac:dyDescent="0.25">
      <c r="A342" s="14">
        <f>A335</f>
        <v>2</v>
      </c>
      <c r="B342" s="14">
        <f>B335</f>
        <v>9</v>
      </c>
      <c r="C342" s="10" t="s">
        <v>25</v>
      </c>
      <c r="D342" s="12" t="s">
        <v>24</v>
      </c>
      <c r="E342" s="42"/>
      <c r="F342" s="43"/>
      <c r="G342" s="43"/>
      <c r="H342" s="43"/>
      <c r="I342" s="43"/>
      <c r="J342" s="43"/>
      <c r="K342" s="44"/>
      <c r="L342" s="43"/>
    </row>
    <row r="343" spans="1:12" ht="15" x14ac:dyDescent="0.25">
      <c r="A343" s="15"/>
      <c r="B343" s="16"/>
      <c r="C343" s="11"/>
      <c r="D343" s="6"/>
      <c r="E343" s="42"/>
      <c r="F343" s="43"/>
      <c r="G343" s="43"/>
      <c r="H343" s="43"/>
      <c r="I343" s="43"/>
      <c r="J343" s="43"/>
      <c r="K343" s="44"/>
      <c r="L343" s="43"/>
    </row>
    <row r="344" spans="1:12" ht="15" x14ac:dyDescent="0.25">
      <c r="A344" s="15"/>
      <c r="B344" s="16"/>
      <c r="C344" s="11"/>
      <c r="D344" s="6"/>
      <c r="E344" s="42"/>
      <c r="F344" s="43"/>
      <c r="G344" s="43"/>
      <c r="H344" s="43"/>
      <c r="I344" s="43"/>
      <c r="J344" s="43"/>
      <c r="K344" s="44"/>
      <c r="L344" s="43"/>
    </row>
    <row r="345" spans="1:12" ht="15" x14ac:dyDescent="0.25">
      <c r="A345" s="17"/>
      <c r="B345" s="18"/>
      <c r="C345" s="8"/>
      <c r="D345" s="19" t="s">
        <v>39</v>
      </c>
      <c r="E345" s="9"/>
      <c r="F345" s="21">
        <f>SUM(F342:F344)</f>
        <v>0</v>
      </c>
      <c r="G345" s="21">
        <f t="shared" ref="G345" si="173">SUM(G342:G344)</f>
        <v>0</v>
      </c>
      <c r="H345" s="21">
        <f t="shared" ref="H345" si="174">SUM(H342:H344)</f>
        <v>0</v>
      </c>
      <c r="I345" s="21">
        <f t="shared" ref="I345" si="175">SUM(I342:I344)</f>
        <v>0</v>
      </c>
      <c r="J345" s="21">
        <f t="shared" ref="J345" si="176">SUM(J342:J344)</f>
        <v>0</v>
      </c>
      <c r="K345" s="27"/>
      <c r="L345" s="21">
        <f t="shared" ref="L345" ca="1" si="177">SUM(L342:L350)</f>
        <v>0</v>
      </c>
    </row>
    <row r="346" spans="1:12" ht="15" x14ac:dyDescent="0.25">
      <c r="A346" s="14">
        <f>A335</f>
        <v>2</v>
      </c>
      <c r="B346" s="14">
        <f>B335</f>
        <v>9</v>
      </c>
      <c r="C346" s="10" t="s">
        <v>26</v>
      </c>
      <c r="D346" s="7" t="s">
        <v>27</v>
      </c>
      <c r="E346" s="62" t="s">
        <v>60</v>
      </c>
      <c r="F346" s="60">
        <v>60</v>
      </c>
      <c r="G346" s="60">
        <v>0.48</v>
      </c>
      <c r="H346" s="60">
        <v>0.06</v>
      </c>
      <c r="I346" s="59">
        <v>1.5</v>
      </c>
      <c r="J346" s="60">
        <v>7.98</v>
      </c>
      <c r="K346" s="44">
        <v>148</v>
      </c>
      <c r="L346" s="61">
        <v>9.5500000000000007</v>
      </c>
    </row>
    <row r="347" spans="1:12" ht="15" x14ac:dyDescent="0.25">
      <c r="A347" s="15"/>
      <c r="B347" s="16"/>
      <c r="C347" s="11"/>
      <c r="D347" s="7" t="s">
        <v>28</v>
      </c>
      <c r="E347" s="55" t="s">
        <v>88</v>
      </c>
      <c r="F347" s="56">
        <v>250</v>
      </c>
      <c r="G347" s="56">
        <v>4.4000000000000004</v>
      </c>
      <c r="H347" s="56">
        <v>25.1</v>
      </c>
      <c r="I347" s="58">
        <v>16.600000000000001</v>
      </c>
      <c r="J347" s="56">
        <v>126.8</v>
      </c>
      <c r="K347" s="44">
        <v>123</v>
      </c>
      <c r="L347" s="57">
        <v>9.5500000000000007</v>
      </c>
    </row>
    <row r="348" spans="1:12" ht="15" x14ac:dyDescent="0.25">
      <c r="A348" s="15"/>
      <c r="B348" s="16"/>
      <c r="C348" s="11"/>
      <c r="D348" s="7" t="s">
        <v>29</v>
      </c>
      <c r="E348" s="55" t="s">
        <v>89</v>
      </c>
      <c r="F348" s="56">
        <v>90</v>
      </c>
      <c r="G348" s="56">
        <v>13.23</v>
      </c>
      <c r="H348" s="56">
        <v>2.4300000000000002</v>
      </c>
      <c r="I348" s="58">
        <v>10</v>
      </c>
      <c r="J348" s="56">
        <v>112.8</v>
      </c>
      <c r="K348" s="44">
        <v>310</v>
      </c>
      <c r="L348" s="57">
        <v>24.1</v>
      </c>
    </row>
    <row r="349" spans="1:12" ht="15" x14ac:dyDescent="0.25">
      <c r="A349" s="15"/>
      <c r="B349" s="16"/>
      <c r="C349" s="11"/>
      <c r="D349" s="7" t="s">
        <v>30</v>
      </c>
      <c r="E349" s="55" t="s">
        <v>90</v>
      </c>
      <c r="F349" s="56">
        <v>180</v>
      </c>
      <c r="G349" s="56">
        <v>6.7</v>
      </c>
      <c r="H349" s="56">
        <v>0.54</v>
      </c>
      <c r="I349" s="58">
        <v>35.5</v>
      </c>
      <c r="J349" s="56">
        <v>228</v>
      </c>
      <c r="K349" s="44">
        <v>256</v>
      </c>
      <c r="L349" s="57">
        <v>10.52</v>
      </c>
    </row>
    <row r="350" spans="1:12" ht="15" x14ac:dyDescent="0.25">
      <c r="A350" s="15"/>
      <c r="B350" s="16"/>
      <c r="C350" s="11"/>
      <c r="D350" s="7" t="s">
        <v>104</v>
      </c>
      <c r="E350" s="55" t="s">
        <v>91</v>
      </c>
      <c r="F350" s="56">
        <v>200</v>
      </c>
      <c r="G350" s="56">
        <v>0.5</v>
      </c>
      <c r="H350" s="56">
        <v>0.1</v>
      </c>
      <c r="I350" s="58">
        <v>10.1</v>
      </c>
      <c r="J350" s="56">
        <v>43</v>
      </c>
      <c r="K350" s="44">
        <v>501</v>
      </c>
      <c r="L350" s="57">
        <v>22</v>
      </c>
    </row>
    <row r="351" spans="1:12" ht="15" x14ac:dyDescent="0.25">
      <c r="A351" s="15"/>
      <c r="B351" s="16"/>
      <c r="C351" s="11"/>
      <c r="D351" s="7" t="s">
        <v>32</v>
      </c>
      <c r="E351" s="55" t="s">
        <v>52</v>
      </c>
      <c r="F351" s="56">
        <v>50</v>
      </c>
      <c r="G351" s="56">
        <v>3.85</v>
      </c>
      <c r="H351" s="56">
        <v>0.48</v>
      </c>
      <c r="I351" s="58">
        <v>23.95</v>
      </c>
      <c r="J351" s="56">
        <v>118</v>
      </c>
      <c r="K351" s="72">
        <v>41456</v>
      </c>
      <c r="L351" s="57">
        <v>3.4</v>
      </c>
    </row>
    <row r="352" spans="1:12" ht="15" x14ac:dyDescent="0.25">
      <c r="A352" s="15"/>
      <c r="B352" s="16"/>
      <c r="C352" s="11"/>
      <c r="D352" s="7" t="s">
        <v>33</v>
      </c>
      <c r="E352" s="55" t="s">
        <v>51</v>
      </c>
      <c r="F352" s="56">
        <v>30</v>
      </c>
      <c r="G352" s="56">
        <v>1.98</v>
      </c>
      <c r="H352" s="56">
        <v>0.33</v>
      </c>
      <c r="I352" s="58">
        <v>12.3</v>
      </c>
      <c r="J352" s="56">
        <v>63</v>
      </c>
      <c r="K352" s="72">
        <v>41487</v>
      </c>
      <c r="L352" s="57">
        <v>1.85</v>
      </c>
    </row>
    <row r="353" spans="1:12" ht="15" x14ac:dyDescent="0.25">
      <c r="A353" s="15"/>
      <c r="B353" s="16"/>
      <c r="C353" s="11"/>
      <c r="D353" s="6"/>
      <c r="E353" s="42"/>
      <c r="F353" s="43"/>
      <c r="G353" s="43"/>
      <c r="H353" s="43"/>
      <c r="I353" s="43"/>
      <c r="J353" s="43"/>
      <c r="K353" s="44"/>
      <c r="L353" s="43"/>
    </row>
    <row r="354" spans="1:12" ht="15" x14ac:dyDescent="0.25">
      <c r="A354" s="15"/>
      <c r="B354" s="16"/>
      <c r="C354" s="11"/>
      <c r="D354" s="6"/>
      <c r="E354" s="42"/>
      <c r="F354" s="43"/>
      <c r="G354" s="43"/>
      <c r="H354" s="43"/>
      <c r="I354" s="43"/>
      <c r="J354" s="43"/>
      <c r="K354" s="44"/>
      <c r="L354" s="43"/>
    </row>
    <row r="355" spans="1:12" ht="15" x14ac:dyDescent="0.25">
      <c r="A355" s="17"/>
      <c r="B355" s="18"/>
      <c r="C355" s="8"/>
      <c r="D355" s="19" t="s">
        <v>39</v>
      </c>
      <c r="E355" s="9"/>
      <c r="F355" s="21">
        <f>SUM(F346:F354)</f>
        <v>860</v>
      </c>
      <c r="G355" s="81">
        <f>SUM(G346:G354)</f>
        <v>31.14</v>
      </c>
      <c r="H355" s="81">
        <f>SUM(H346:H354)</f>
        <v>29.04</v>
      </c>
      <c r="I355" s="21">
        <v>111</v>
      </c>
      <c r="J355" s="81">
        <f>SUM(J346:J354)</f>
        <v>699.57999999999993</v>
      </c>
      <c r="K355" s="27"/>
      <c r="L355" s="21">
        <v>80.97</v>
      </c>
    </row>
    <row r="356" spans="1:12" ht="15" x14ac:dyDescent="0.25">
      <c r="A356" s="14">
        <f>A335</f>
        <v>2</v>
      </c>
      <c r="B356" s="14">
        <f>B335</f>
        <v>9</v>
      </c>
      <c r="C356" s="10" t="s">
        <v>34</v>
      </c>
      <c r="D356" s="12" t="s">
        <v>35</v>
      </c>
      <c r="E356" s="42"/>
      <c r="F356" s="43"/>
      <c r="G356" s="43"/>
      <c r="H356" s="43"/>
      <c r="I356" s="43"/>
      <c r="J356" s="43"/>
      <c r="K356" s="44"/>
      <c r="L356" s="43"/>
    </row>
    <row r="357" spans="1:12" ht="15" x14ac:dyDescent="0.25">
      <c r="A357" s="15"/>
      <c r="B357" s="16"/>
      <c r="C357" s="11"/>
      <c r="D357" s="12" t="s">
        <v>31</v>
      </c>
      <c r="E357" s="42"/>
      <c r="F357" s="43"/>
      <c r="G357" s="43"/>
      <c r="H357" s="43"/>
      <c r="I357" s="43"/>
      <c r="J357" s="43"/>
      <c r="K357" s="44"/>
      <c r="L357" s="43"/>
    </row>
    <row r="358" spans="1:12" ht="15" x14ac:dyDescent="0.25">
      <c r="A358" s="15"/>
      <c r="B358" s="16"/>
      <c r="C358" s="11"/>
      <c r="D358" s="6"/>
      <c r="E358" s="42"/>
      <c r="F358" s="43"/>
      <c r="G358" s="43"/>
      <c r="H358" s="43"/>
      <c r="I358" s="43"/>
      <c r="J358" s="43"/>
      <c r="K358" s="44"/>
      <c r="L358" s="43"/>
    </row>
    <row r="359" spans="1:12" ht="15" x14ac:dyDescent="0.25">
      <c r="A359" s="15"/>
      <c r="B359" s="16"/>
      <c r="C359" s="11"/>
      <c r="D359" s="6"/>
      <c r="E359" s="42"/>
      <c r="F359" s="43"/>
      <c r="G359" s="43"/>
      <c r="H359" s="43"/>
      <c r="I359" s="43"/>
      <c r="J359" s="43"/>
      <c r="K359" s="44"/>
      <c r="L359" s="43"/>
    </row>
    <row r="360" spans="1:12" ht="15" x14ac:dyDescent="0.25">
      <c r="A360" s="17"/>
      <c r="B360" s="18"/>
      <c r="C360" s="8"/>
      <c r="D360" s="19" t="s">
        <v>39</v>
      </c>
      <c r="E360" s="9"/>
      <c r="F360" s="21">
        <f>SUM(F356:F359)</f>
        <v>0</v>
      </c>
      <c r="G360" s="21">
        <f t="shared" ref="G360" si="178">SUM(G356:G359)</f>
        <v>0</v>
      </c>
      <c r="H360" s="21">
        <f t="shared" ref="H360" si="179">SUM(H356:H359)</f>
        <v>0</v>
      </c>
      <c r="I360" s="21">
        <f t="shared" ref="I360" si="180">SUM(I356:I359)</f>
        <v>0</v>
      </c>
      <c r="J360" s="21">
        <f t="shared" ref="J360" si="181">SUM(J356:J359)</f>
        <v>0</v>
      </c>
      <c r="K360" s="27"/>
      <c r="L360" s="21"/>
    </row>
    <row r="361" spans="1:12" ht="15" x14ac:dyDescent="0.25">
      <c r="A361" s="14">
        <f>A335</f>
        <v>2</v>
      </c>
      <c r="B361" s="14">
        <f>B335</f>
        <v>9</v>
      </c>
      <c r="C361" s="10" t="s">
        <v>36</v>
      </c>
      <c r="D361" s="7" t="s">
        <v>21</v>
      </c>
      <c r="E361" s="42"/>
      <c r="F361" s="43"/>
      <c r="G361" s="43"/>
      <c r="H361" s="43"/>
      <c r="I361" s="43"/>
      <c r="J361" s="43"/>
      <c r="K361" s="44"/>
      <c r="L361" s="43"/>
    </row>
    <row r="362" spans="1:12" ht="15" x14ac:dyDescent="0.25">
      <c r="A362" s="15"/>
      <c r="B362" s="16"/>
      <c r="C362" s="11"/>
      <c r="D362" s="7" t="s">
        <v>30</v>
      </c>
      <c r="E362" s="42"/>
      <c r="F362" s="43"/>
      <c r="G362" s="43"/>
      <c r="H362" s="43"/>
      <c r="I362" s="43"/>
      <c r="J362" s="43"/>
      <c r="K362" s="44"/>
      <c r="L362" s="43"/>
    </row>
    <row r="363" spans="1:12" ht="15" x14ac:dyDescent="0.25">
      <c r="A363" s="15"/>
      <c r="B363" s="16"/>
      <c r="C363" s="11"/>
      <c r="D363" s="7" t="s">
        <v>31</v>
      </c>
      <c r="E363" s="42"/>
      <c r="F363" s="43"/>
      <c r="G363" s="43"/>
      <c r="H363" s="43"/>
      <c r="I363" s="43"/>
      <c r="J363" s="43"/>
      <c r="K363" s="44"/>
      <c r="L363" s="43"/>
    </row>
    <row r="364" spans="1:12" ht="15" x14ac:dyDescent="0.25">
      <c r="A364" s="15"/>
      <c r="B364" s="16"/>
      <c r="C364" s="11"/>
      <c r="D364" s="7" t="s">
        <v>23</v>
      </c>
      <c r="E364" s="42"/>
      <c r="F364" s="43"/>
      <c r="G364" s="43"/>
      <c r="H364" s="43"/>
      <c r="I364" s="43"/>
      <c r="J364" s="43"/>
      <c r="K364" s="44"/>
      <c r="L364" s="43"/>
    </row>
    <row r="365" spans="1:12" ht="15" x14ac:dyDescent="0.25">
      <c r="A365" s="15"/>
      <c r="B365" s="16"/>
      <c r="C365" s="11"/>
      <c r="D365" s="6"/>
      <c r="E365" s="42"/>
      <c r="F365" s="43"/>
      <c r="G365" s="43"/>
      <c r="H365" s="43"/>
      <c r="I365" s="43"/>
      <c r="J365" s="43"/>
      <c r="K365" s="44"/>
      <c r="L365" s="43"/>
    </row>
    <row r="366" spans="1:12" ht="15" x14ac:dyDescent="0.25">
      <c r="A366" s="15"/>
      <c r="B366" s="16"/>
      <c r="C366" s="11"/>
      <c r="D366" s="6"/>
      <c r="E366" s="42"/>
      <c r="F366" s="43"/>
      <c r="G366" s="43"/>
      <c r="H366" s="43"/>
      <c r="I366" s="43"/>
      <c r="J366" s="43"/>
      <c r="K366" s="44"/>
      <c r="L366" s="43"/>
    </row>
    <row r="367" spans="1:12" ht="15" x14ac:dyDescent="0.25">
      <c r="A367" s="17"/>
      <c r="B367" s="18"/>
      <c r="C367" s="8"/>
      <c r="D367" s="19" t="s">
        <v>39</v>
      </c>
      <c r="E367" s="9"/>
      <c r="F367" s="21">
        <f>SUM(F361:F366)</f>
        <v>0</v>
      </c>
      <c r="G367" s="21">
        <f t="shared" ref="G367" si="182">SUM(G361:G366)</f>
        <v>0</v>
      </c>
      <c r="H367" s="21">
        <f t="shared" ref="H367" si="183">SUM(H361:H366)</f>
        <v>0</v>
      </c>
      <c r="I367" s="21">
        <f t="shared" ref="I367" si="184">SUM(I361:I366)</f>
        <v>0</v>
      </c>
      <c r="J367" s="21">
        <f t="shared" ref="J367" si="185">SUM(J361:J366)</f>
        <v>0</v>
      </c>
      <c r="K367" s="27"/>
      <c r="L367" s="21">
        <f t="shared" ref="L367" ca="1" si="186">SUM(L361:L369)</f>
        <v>0</v>
      </c>
    </row>
    <row r="368" spans="1:12" ht="15" x14ac:dyDescent="0.25">
      <c r="A368" s="14">
        <f>A335</f>
        <v>2</v>
      </c>
      <c r="B368" s="14">
        <f>B335</f>
        <v>9</v>
      </c>
      <c r="C368" s="10" t="s">
        <v>37</v>
      </c>
      <c r="D368" s="12" t="s">
        <v>38</v>
      </c>
      <c r="E368" s="42"/>
      <c r="F368" s="43"/>
      <c r="G368" s="43"/>
      <c r="H368" s="43"/>
      <c r="I368" s="43"/>
      <c r="J368" s="43"/>
      <c r="K368" s="44"/>
      <c r="L368" s="43"/>
    </row>
    <row r="369" spans="1:12" ht="15" x14ac:dyDescent="0.25">
      <c r="A369" s="15"/>
      <c r="B369" s="16"/>
      <c r="C369" s="11"/>
      <c r="D369" s="12" t="s">
        <v>35</v>
      </c>
      <c r="E369" s="42"/>
      <c r="F369" s="43"/>
      <c r="G369" s="43"/>
      <c r="H369" s="43"/>
      <c r="I369" s="43"/>
      <c r="J369" s="43"/>
      <c r="K369" s="44"/>
      <c r="L369" s="43"/>
    </row>
    <row r="370" spans="1:12" ht="15" x14ac:dyDescent="0.25">
      <c r="A370" s="15"/>
      <c r="B370" s="16"/>
      <c r="C370" s="11"/>
      <c r="D370" s="12" t="s">
        <v>31</v>
      </c>
      <c r="E370" s="42"/>
      <c r="F370" s="43"/>
      <c r="G370" s="43"/>
      <c r="H370" s="43"/>
      <c r="I370" s="43"/>
      <c r="J370" s="43"/>
      <c r="K370" s="44"/>
      <c r="L370" s="43"/>
    </row>
    <row r="371" spans="1:12" ht="15" x14ac:dyDescent="0.25">
      <c r="A371" s="15"/>
      <c r="B371" s="16"/>
      <c r="C371" s="11"/>
      <c r="D371" s="12" t="s">
        <v>24</v>
      </c>
      <c r="E371" s="42"/>
      <c r="F371" s="43"/>
      <c r="G371" s="43"/>
      <c r="H371" s="43"/>
      <c r="I371" s="43"/>
      <c r="J371" s="43"/>
      <c r="K371" s="44"/>
      <c r="L371" s="43"/>
    </row>
    <row r="372" spans="1:12" ht="15" x14ac:dyDescent="0.25">
      <c r="A372" s="15"/>
      <c r="B372" s="16"/>
      <c r="C372" s="11"/>
      <c r="D372" s="6"/>
      <c r="E372" s="42"/>
      <c r="F372" s="43"/>
      <c r="G372" s="43"/>
      <c r="H372" s="43"/>
      <c r="I372" s="43"/>
      <c r="J372" s="43"/>
      <c r="K372" s="44"/>
      <c r="L372" s="43"/>
    </row>
    <row r="373" spans="1:12" ht="15" x14ac:dyDescent="0.25">
      <c r="A373" s="15"/>
      <c r="B373" s="16"/>
      <c r="C373" s="11"/>
      <c r="D373" s="6"/>
      <c r="E373" s="42"/>
      <c r="F373" s="43"/>
      <c r="G373" s="43"/>
      <c r="H373" s="43"/>
      <c r="I373" s="43"/>
      <c r="J373" s="43"/>
      <c r="K373" s="44"/>
      <c r="L373" s="43"/>
    </row>
    <row r="374" spans="1:12" ht="15" x14ac:dyDescent="0.25">
      <c r="A374" s="17"/>
      <c r="B374" s="18"/>
      <c r="C374" s="8"/>
      <c r="D374" s="20" t="s">
        <v>39</v>
      </c>
      <c r="E374" s="9"/>
      <c r="F374" s="21">
        <f>SUM(F368:F373)</f>
        <v>0</v>
      </c>
      <c r="G374" s="21">
        <f t="shared" ref="G374" si="187">SUM(G368:G373)</f>
        <v>0</v>
      </c>
      <c r="H374" s="21">
        <f t="shared" ref="H374" si="188">SUM(H368:H373)</f>
        <v>0</v>
      </c>
      <c r="I374" s="21">
        <f t="shared" ref="I374" si="189">SUM(I368:I373)</f>
        <v>0</v>
      </c>
      <c r="J374" s="21">
        <f t="shared" ref="J374" si="190">SUM(J368:J373)</f>
        <v>0</v>
      </c>
      <c r="K374" s="27"/>
      <c r="L374" s="21">
        <f t="shared" ref="L374" ca="1" si="191">SUM(L368:L376)</f>
        <v>0</v>
      </c>
    </row>
    <row r="375" spans="1:12" ht="15.75" customHeight="1" x14ac:dyDescent="0.2">
      <c r="A375" s="36">
        <f>A335</f>
        <v>2</v>
      </c>
      <c r="B375" s="36">
        <f>B335</f>
        <v>9</v>
      </c>
      <c r="C375" s="75" t="s">
        <v>4</v>
      </c>
      <c r="D375" s="76"/>
      <c r="E375" s="33"/>
      <c r="F375" s="34">
        <f>F341+F345+F355+F360+F367+F374</f>
        <v>1450</v>
      </c>
      <c r="G375" s="82">
        <f>G341+G345+G355+G360+G367+G374</f>
        <v>46.14</v>
      </c>
      <c r="H375" s="82">
        <f>H341+H345+H355+H360+H367+H374</f>
        <v>46.66</v>
      </c>
      <c r="I375" s="34">
        <f>I341+I345+I355+I360+I367+I374</f>
        <v>172</v>
      </c>
      <c r="J375" s="82">
        <f>J341+J345+J355+J360+J367+J374</f>
        <v>1172.58</v>
      </c>
      <c r="K375" s="35"/>
      <c r="L375" s="34">
        <v>118.79</v>
      </c>
    </row>
    <row r="376" spans="1:12" ht="30" x14ac:dyDescent="0.25">
      <c r="A376" s="22">
        <v>2</v>
      </c>
      <c r="B376" s="23">
        <v>10</v>
      </c>
      <c r="C376" s="24" t="s">
        <v>20</v>
      </c>
      <c r="D376" s="5" t="s">
        <v>21</v>
      </c>
      <c r="E376" s="69" t="s">
        <v>103</v>
      </c>
      <c r="F376" s="52">
        <v>200</v>
      </c>
      <c r="G376" s="52">
        <v>4.99</v>
      </c>
      <c r="H376" s="52">
        <v>5.88</v>
      </c>
      <c r="I376" s="54">
        <v>25.63</v>
      </c>
      <c r="J376" s="52">
        <v>175</v>
      </c>
      <c r="K376" s="70">
        <v>45039</v>
      </c>
      <c r="L376" s="53">
        <v>15.31</v>
      </c>
    </row>
    <row r="377" spans="1:12" ht="15" x14ac:dyDescent="0.25">
      <c r="A377" s="25"/>
      <c r="B377" s="16"/>
      <c r="C377" s="11"/>
      <c r="D377" s="7" t="s">
        <v>22</v>
      </c>
      <c r="E377" s="55" t="s">
        <v>70</v>
      </c>
      <c r="F377" s="56">
        <v>200</v>
      </c>
      <c r="G377" s="56">
        <v>3.9</v>
      </c>
      <c r="H377" s="56">
        <v>3.5</v>
      </c>
      <c r="I377" s="58">
        <v>22.9</v>
      </c>
      <c r="J377" s="56">
        <v>138</v>
      </c>
      <c r="K377" s="71">
        <v>45217</v>
      </c>
      <c r="L377" s="58">
        <v>2.87</v>
      </c>
    </row>
    <row r="378" spans="1:12" ht="15.75" thickBot="1" x14ac:dyDescent="0.3">
      <c r="A378" s="25"/>
      <c r="B378" s="16"/>
      <c r="C378" s="11"/>
      <c r="D378" s="7" t="s">
        <v>23</v>
      </c>
      <c r="E378" s="55" t="s">
        <v>48</v>
      </c>
      <c r="F378" s="56" t="s">
        <v>49</v>
      </c>
      <c r="G378" s="56">
        <v>6.6</v>
      </c>
      <c r="H378" s="56">
        <v>8.75</v>
      </c>
      <c r="I378" s="58">
        <v>18.77</v>
      </c>
      <c r="J378" s="56">
        <v>180</v>
      </c>
      <c r="K378" s="72">
        <v>41365</v>
      </c>
      <c r="L378" s="58">
        <v>16.760000000000002</v>
      </c>
    </row>
    <row r="379" spans="1:12" ht="15" x14ac:dyDescent="0.25">
      <c r="A379" s="25"/>
      <c r="B379" s="16"/>
      <c r="C379" s="11"/>
      <c r="D379" s="7"/>
      <c r="E379" s="42" t="s">
        <v>64</v>
      </c>
      <c r="F379" s="43">
        <v>100</v>
      </c>
      <c r="G379" s="43">
        <v>1</v>
      </c>
      <c r="H379" s="43">
        <v>1</v>
      </c>
      <c r="I379" s="43">
        <v>14</v>
      </c>
      <c r="J379" s="52">
        <v>66</v>
      </c>
      <c r="K379" s="44"/>
      <c r="L379" s="43">
        <v>2.88</v>
      </c>
    </row>
    <row r="380" spans="1:12" ht="15" x14ac:dyDescent="0.25">
      <c r="A380" s="25"/>
      <c r="B380" s="16"/>
      <c r="C380" s="11"/>
      <c r="D380" s="6"/>
      <c r="E380" s="42"/>
      <c r="F380" s="43"/>
      <c r="G380" s="43"/>
      <c r="H380" s="43"/>
      <c r="I380" s="43"/>
      <c r="J380" s="43"/>
      <c r="K380" s="44"/>
      <c r="L380" s="43"/>
    </row>
    <row r="381" spans="1:12" ht="15" x14ac:dyDescent="0.25">
      <c r="A381" s="25"/>
      <c r="B381" s="16"/>
      <c r="C381" s="11"/>
      <c r="D381" s="6"/>
      <c r="E381" s="42"/>
      <c r="F381" s="43"/>
      <c r="G381" s="43"/>
      <c r="H381" s="43"/>
      <c r="I381" s="43"/>
      <c r="J381" s="43"/>
      <c r="K381" s="44"/>
      <c r="L381" s="43"/>
    </row>
    <row r="382" spans="1:12" ht="15" x14ac:dyDescent="0.25">
      <c r="A382" s="26"/>
      <c r="B382" s="18"/>
      <c r="C382" s="8"/>
      <c r="D382" s="19" t="s">
        <v>39</v>
      </c>
      <c r="E382" s="9"/>
      <c r="F382" s="21">
        <f>SUM(F376:F381)</f>
        <v>500</v>
      </c>
      <c r="G382" s="81">
        <f>SUM(G376:G381)</f>
        <v>16.490000000000002</v>
      </c>
      <c r="H382" s="81">
        <f>SUM(H376:H381)</f>
        <v>19.13</v>
      </c>
      <c r="I382" s="21">
        <v>82</v>
      </c>
      <c r="J382" s="81">
        <f>SUM(J376:J381)</f>
        <v>559</v>
      </c>
      <c r="K382" s="27"/>
      <c r="L382" s="21">
        <f>SUM(L376:L381)</f>
        <v>37.82</v>
      </c>
    </row>
    <row r="383" spans="1:12" ht="15" x14ac:dyDescent="0.25">
      <c r="A383" s="28">
        <f>A376</f>
        <v>2</v>
      </c>
      <c r="B383" s="14">
        <f>B376</f>
        <v>10</v>
      </c>
      <c r="C383" s="10" t="s">
        <v>25</v>
      </c>
      <c r="D383" s="12" t="s">
        <v>24</v>
      </c>
      <c r="E383" s="42"/>
      <c r="F383" s="43"/>
      <c r="G383" s="43"/>
      <c r="H383" s="43"/>
      <c r="I383" s="43"/>
      <c r="J383" s="43"/>
      <c r="K383" s="44"/>
      <c r="L383" s="43"/>
    </row>
    <row r="384" spans="1:12" ht="15" x14ac:dyDescent="0.25">
      <c r="A384" s="25"/>
      <c r="B384" s="16"/>
      <c r="C384" s="11"/>
      <c r="D384" s="6"/>
      <c r="E384" s="42"/>
      <c r="F384" s="43"/>
      <c r="G384" s="43"/>
      <c r="H384" s="43"/>
      <c r="I384" s="43"/>
      <c r="J384" s="43"/>
      <c r="K384" s="44"/>
      <c r="L384" s="43"/>
    </row>
    <row r="385" spans="1:12" ht="15" x14ac:dyDescent="0.25">
      <c r="A385" s="25"/>
      <c r="B385" s="16"/>
      <c r="C385" s="11"/>
      <c r="D385" s="6"/>
      <c r="E385" s="42"/>
      <c r="F385" s="43"/>
      <c r="G385" s="43"/>
      <c r="H385" s="43"/>
      <c r="I385" s="43"/>
      <c r="J385" s="43"/>
      <c r="K385" s="44"/>
      <c r="L385" s="43"/>
    </row>
    <row r="386" spans="1:12" ht="15" x14ac:dyDescent="0.25">
      <c r="A386" s="26"/>
      <c r="B386" s="18"/>
      <c r="C386" s="8"/>
      <c r="D386" s="19" t="s">
        <v>39</v>
      </c>
      <c r="E386" s="9"/>
      <c r="F386" s="21">
        <f>SUM(F383:F385)</f>
        <v>0</v>
      </c>
      <c r="G386" s="21">
        <f t="shared" ref="G386" si="192">SUM(G383:G385)</f>
        <v>0</v>
      </c>
      <c r="H386" s="21">
        <f t="shared" ref="H386" si="193">SUM(H383:H385)</f>
        <v>0</v>
      </c>
      <c r="I386" s="21">
        <f t="shared" ref="I386" si="194">SUM(I383:I385)</f>
        <v>0</v>
      </c>
      <c r="J386" s="21">
        <f t="shared" ref="J386" si="195">SUM(J383:J385)</f>
        <v>0</v>
      </c>
      <c r="K386" s="27"/>
      <c r="L386" s="21">
        <f t="shared" ref="L386" ca="1" si="196">SUM(L383:L391)</f>
        <v>0</v>
      </c>
    </row>
    <row r="387" spans="1:12" ht="15" x14ac:dyDescent="0.25">
      <c r="A387" s="28">
        <f>A376</f>
        <v>2</v>
      </c>
      <c r="B387" s="14">
        <f>B376</f>
        <v>10</v>
      </c>
      <c r="C387" s="10" t="s">
        <v>26</v>
      </c>
      <c r="D387" s="7" t="s">
        <v>27</v>
      </c>
      <c r="E387" s="62" t="s">
        <v>92</v>
      </c>
      <c r="F387" s="60">
        <v>60</v>
      </c>
      <c r="G387" s="60">
        <v>1.8</v>
      </c>
      <c r="H387" s="60">
        <v>2.2799999999999998</v>
      </c>
      <c r="I387" s="59">
        <v>3.18</v>
      </c>
      <c r="J387" s="60">
        <v>40.200000000000003</v>
      </c>
      <c r="K387" s="44">
        <v>157</v>
      </c>
      <c r="L387" s="61">
        <v>2.5</v>
      </c>
    </row>
    <row r="388" spans="1:12" ht="15" x14ac:dyDescent="0.25">
      <c r="A388" s="25"/>
      <c r="B388" s="16"/>
      <c r="C388" s="11"/>
      <c r="D388" s="7" t="s">
        <v>28</v>
      </c>
      <c r="E388" s="55" t="s">
        <v>93</v>
      </c>
      <c r="F388" s="56">
        <v>250</v>
      </c>
      <c r="G388" s="56">
        <v>6.43</v>
      </c>
      <c r="H388" s="56">
        <v>6.13</v>
      </c>
      <c r="I388" s="58">
        <v>26.6</v>
      </c>
      <c r="J388" s="56">
        <v>187.23</v>
      </c>
      <c r="K388" s="73" t="s">
        <v>100</v>
      </c>
      <c r="L388" s="57">
        <v>18.63</v>
      </c>
    </row>
    <row r="389" spans="1:12" ht="15" x14ac:dyDescent="0.25">
      <c r="A389" s="25"/>
      <c r="B389" s="16"/>
      <c r="C389" s="11"/>
      <c r="D389" s="7" t="s">
        <v>29</v>
      </c>
      <c r="E389" s="55" t="s">
        <v>94</v>
      </c>
      <c r="F389" s="56">
        <v>90</v>
      </c>
      <c r="G389" s="56">
        <v>11.7</v>
      </c>
      <c r="H389" s="56">
        <v>9</v>
      </c>
      <c r="I389" s="58">
        <v>6.3</v>
      </c>
      <c r="J389" s="56">
        <v>153</v>
      </c>
      <c r="K389" s="44">
        <v>348</v>
      </c>
      <c r="L389" s="57">
        <v>45.43</v>
      </c>
    </row>
    <row r="390" spans="1:12" ht="15" x14ac:dyDescent="0.25">
      <c r="A390" s="25"/>
      <c r="B390" s="16"/>
      <c r="C390" s="11"/>
      <c r="D390" s="7" t="s">
        <v>30</v>
      </c>
      <c r="E390" s="55" t="s">
        <v>80</v>
      </c>
      <c r="F390" s="56">
        <v>180</v>
      </c>
      <c r="G390" s="56">
        <v>5</v>
      </c>
      <c r="H390" s="56">
        <v>6.5</v>
      </c>
      <c r="I390" s="58">
        <v>47</v>
      </c>
      <c r="J390" s="56">
        <v>263</v>
      </c>
      <c r="K390" s="44">
        <v>385</v>
      </c>
      <c r="L390" s="57">
        <v>14.77</v>
      </c>
    </row>
    <row r="391" spans="1:12" ht="15" x14ac:dyDescent="0.25">
      <c r="A391" s="25"/>
      <c r="B391" s="16"/>
      <c r="C391" s="11"/>
      <c r="D391" s="7" t="s">
        <v>31</v>
      </c>
      <c r="E391" s="68" t="s">
        <v>98</v>
      </c>
      <c r="F391" s="56">
        <v>200</v>
      </c>
      <c r="G391" s="56">
        <v>0.6</v>
      </c>
      <c r="H391" s="56">
        <v>0.1</v>
      </c>
      <c r="I391" s="58">
        <v>20.100000000000001</v>
      </c>
      <c r="J391" s="56">
        <v>84</v>
      </c>
      <c r="K391" s="44">
        <v>495</v>
      </c>
      <c r="L391" s="57">
        <v>3.44</v>
      </c>
    </row>
    <row r="392" spans="1:12" ht="15" x14ac:dyDescent="0.25">
      <c r="A392" s="25"/>
      <c r="B392" s="16"/>
      <c r="C392" s="11"/>
      <c r="D392" s="7" t="s">
        <v>32</v>
      </c>
      <c r="E392" s="55" t="s">
        <v>52</v>
      </c>
      <c r="F392" s="56">
        <v>50</v>
      </c>
      <c r="G392" s="56">
        <v>3.85</v>
      </c>
      <c r="H392" s="56">
        <v>0.48</v>
      </c>
      <c r="I392" s="58">
        <v>23.95</v>
      </c>
      <c r="J392" s="56">
        <v>118</v>
      </c>
      <c r="K392" s="72">
        <v>41456</v>
      </c>
      <c r="L392" s="57">
        <v>3.4</v>
      </c>
    </row>
    <row r="393" spans="1:12" ht="15" x14ac:dyDescent="0.25">
      <c r="A393" s="25"/>
      <c r="B393" s="16"/>
      <c r="C393" s="11"/>
      <c r="D393" s="7" t="s">
        <v>33</v>
      </c>
      <c r="E393" s="55" t="s">
        <v>51</v>
      </c>
      <c r="F393" s="56">
        <v>30</v>
      </c>
      <c r="G393" s="56">
        <v>1.98</v>
      </c>
      <c r="H393" s="56">
        <v>0.45</v>
      </c>
      <c r="I393" s="58">
        <v>12.3</v>
      </c>
      <c r="J393" s="56">
        <v>63</v>
      </c>
      <c r="K393" s="72">
        <v>41487</v>
      </c>
      <c r="L393" s="57">
        <v>1.85</v>
      </c>
    </row>
    <row r="394" spans="1:12" ht="15" x14ac:dyDescent="0.25">
      <c r="A394" s="25"/>
      <c r="B394" s="16"/>
      <c r="C394" s="11"/>
      <c r="D394" s="6"/>
      <c r="E394" s="42"/>
      <c r="F394" s="43"/>
      <c r="G394" s="43"/>
      <c r="H394" s="43"/>
      <c r="I394" s="43"/>
      <c r="J394" s="43"/>
      <c r="K394" s="44"/>
      <c r="L394" s="43"/>
    </row>
    <row r="395" spans="1:12" ht="15" x14ac:dyDescent="0.25">
      <c r="A395" s="25"/>
      <c r="B395" s="16"/>
      <c r="C395" s="11"/>
      <c r="D395" s="6"/>
      <c r="E395" s="42"/>
      <c r="F395" s="43"/>
      <c r="G395" s="43"/>
      <c r="H395" s="43"/>
      <c r="I395" s="43"/>
      <c r="J395" s="43"/>
      <c r="K395" s="44"/>
      <c r="L395" s="43"/>
    </row>
    <row r="396" spans="1:12" ht="15" x14ac:dyDescent="0.25">
      <c r="A396" s="26"/>
      <c r="B396" s="18"/>
      <c r="C396" s="8"/>
      <c r="D396" s="19" t="s">
        <v>39</v>
      </c>
      <c r="E396" s="9"/>
      <c r="F396" s="21">
        <f>SUM(F387:F395)</f>
        <v>860</v>
      </c>
      <c r="G396" s="81">
        <f>SUM(G387:G395)</f>
        <v>31.360000000000003</v>
      </c>
      <c r="H396" s="81">
        <f>SUM(H387:H395)</f>
        <v>24.94</v>
      </c>
      <c r="I396" s="21">
        <v>139</v>
      </c>
      <c r="J396" s="81">
        <f>SUM(J387:J395)</f>
        <v>908.43000000000006</v>
      </c>
      <c r="K396" s="27"/>
      <c r="L396" s="21">
        <v>90.02</v>
      </c>
    </row>
    <row r="397" spans="1:12" ht="15" x14ac:dyDescent="0.25">
      <c r="A397" s="28">
        <f>A376</f>
        <v>2</v>
      </c>
      <c r="B397" s="14">
        <f>B376</f>
        <v>10</v>
      </c>
      <c r="C397" s="10" t="s">
        <v>34</v>
      </c>
      <c r="D397" s="12" t="s">
        <v>35</v>
      </c>
      <c r="E397" s="42"/>
      <c r="F397" s="43"/>
      <c r="G397" s="43"/>
      <c r="H397" s="43"/>
      <c r="I397" s="43"/>
      <c r="J397" s="43"/>
      <c r="K397" s="44"/>
      <c r="L397" s="43"/>
    </row>
    <row r="398" spans="1:12" ht="15" x14ac:dyDescent="0.25">
      <c r="A398" s="25"/>
      <c r="B398" s="16"/>
      <c r="C398" s="11"/>
      <c r="D398" s="12" t="s">
        <v>31</v>
      </c>
      <c r="E398" s="42"/>
      <c r="F398" s="43"/>
      <c r="G398" s="43"/>
      <c r="H398" s="43"/>
      <c r="I398" s="43"/>
      <c r="J398" s="43"/>
      <c r="K398" s="44"/>
      <c r="L398" s="43"/>
    </row>
    <row r="399" spans="1:12" ht="15" x14ac:dyDescent="0.25">
      <c r="A399" s="25"/>
      <c r="B399" s="16"/>
      <c r="C399" s="11"/>
      <c r="D399" s="6"/>
      <c r="E399" s="42"/>
      <c r="F399" s="43"/>
      <c r="G399" s="43"/>
      <c r="H399" s="43"/>
      <c r="I399" s="43"/>
      <c r="J399" s="43"/>
      <c r="K399" s="44"/>
      <c r="L399" s="43"/>
    </row>
    <row r="400" spans="1:12" ht="15" x14ac:dyDescent="0.25">
      <c r="A400" s="25"/>
      <c r="B400" s="16"/>
      <c r="C400" s="11"/>
      <c r="D400" s="6"/>
      <c r="E400" s="42"/>
      <c r="F400" s="43"/>
      <c r="G400" s="43"/>
      <c r="H400" s="43"/>
      <c r="I400" s="43"/>
      <c r="J400" s="43"/>
      <c r="K400" s="44"/>
      <c r="L400" s="43"/>
    </row>
    <row r="401" spans="1:12" ht="15" x14ac:dyDescent="0.25">
      <c r="A401" s="26"/>
      <c r="B401" s="18"/>
      <c r="C401" s="8"/>
      <c r="D401" s="19" t="s">
        <v>39</v>
      </c>
      <c r="E401" s="9"/>
      <c r="F401" s="21">
        <f>SUM(F397:F400)</f>
        <v>0</v>
      </c>
      <c r="G401" s="21">
        <f t="shared" ref="G401" si="197">SUM(G397:G400)</f>
        <v>0</v>
      </c>
      <c r="H401" s="21">
        <f t="shared" ref="H401" si="198">SUM(H397:H400)</f>
        <v>0</v>
      </c>
      <c r="I401" s="21">
        <f t="shared" ref="I401" si="199">SUM(I397:I400)</f>
        <v>0</v>
      </c>
      <c r="J401" s="21">
        <f t="shared" ref="J401" si="200">SUM(J397:J400)</f>
        <v>0</v>
      </c>
      <c r="K401" s="27"/>
      <c r="L401" s="21">
        <f t="shared" ref="L401" si="201">SUM(L394:L400)</f>
        <v>90.02</v>
      </c>
    </row>
    <row r="402" spans="1:12" ht="15" x14ac:dyDescent="0.25">
      <c r="A402" s="28">
        <f>A376</f>
        <v>2</v>
      </c>
      <c r="B402" s="14">
        <f>B376</f>
        <v>10</v>
      </c>
      <c r="C402" s="10" t="s">
        <v>36</v>
      </c>
      <c r="D402" s="7" t="s">
        <v>21</v>
      </c>
      <c r="E402" s="42"/>
      <c r="F402" s="43"/>
      <c r="G402" s="43"/>
      <c r="H402" s="43"/>
      <c r="I402" s="43"/>
      <c r="J402" s="43"/>
      <c r="K402" s="44"/>
      <c r="L402" s="43"/>
    </row>
    <row r="403" spans="1:12" ht="15" x14ac:dyDescent="0.25">
      <c r="A403" s="25"/>
      <c r="B403" s="16"/>
      <c r="C403" s="11"/>
      <c r="D403" s="7" t="s">
        <v>30</v>
      </c>
      <c r="E403" s="42"/>
      <c r="F403" s="43"/>
      <c r="G403" s="43"/>
      <c r="H403" s="43"/>
      <c r="I403" s="43"/>
      <c r="J403" s="43"/>
      <c r="K403" s="44"/>
      <c r="L403" s="43"/>
    </row>
    <row r="404" spans="1:12" ht="15" x14ac:dyDescent="0.25">
      <c r="A404" s="25"/>
      <c r="B404" s="16"/>
      <c r="C404" s="11"/>
      <c r="D404" s="7" t="s">
        <v>31</v>
      </c>
      <c r="E404" s="42"/>
      <c r="F404" s="43"/>
      <c r="G404" s="43"/>
      <c r="H404" s="43"/>
      <c r="I404" s="43"/>
      <c r="J404" s="43"/>
      <c r="K404" s="44"/>
      <c r="L404" s="43"/>
    </row>
    <row r="405" spans="1:12" ht="15" x14ac:dyDescent="0.25">
      <c r="A405" s="25"/>
      <c r="B405" s="16"/>
      <c r="C405" s="11"/>
      <c r="D405" s="7" t="s">
        <v>23</v>
      </c>
      <c r="E405" s="42"/>
      <c r="F405" s="43"/>
      <c r="G405" s="43"/>
      <c r="H405" s="43"/>
      <c r="I405" s="43"/>
      <c r="J405" s="43"/>
      <c r="K405" s="44"/>
      <c r="L405" s="43"/>
    </row>
    <row r="406" spans="1:12" ht="15" x14ac:dyDescent="0.25">
      <c r="A406" s="25"/>
      <c r="B406" s="16"/>
      <c r="C406" s="11"/>
      <c r="D406" s="6"/>
      <c r="E406" s="42"/>
      <c r="F406" s="43"/>
      <c r="G406" s="43"/>
      <c r="H406" s="43"/>
      <c r="I406" s="43"/>
      <c r="J406" s="43"/>
      <c r="K406" s="44"/>
      <c r="L406" s="43"/>
    </row>
    <row r="407" spans="1:12" ht="15" x14ac:dyDescent="0.25">
      <c r="A407" s="25"/>
      <c r="B407" s="16"/>
      <c r="C407" s="11"/>
      <c r="D407" s="6"/>
      <c r="E407" s="42"/>
      <c r="F407" s="43"/>
      <c r="G407" s="43"/>
      <c r="H407" s="43"/>
      <c r="I407" s="43"/>
      <c r="J407" s="43"/>
      <c r="K407" s="44"/>
      <c r="L407" s="43"/>
    </row>
    <row r="408" spans="1:12" ht="15" x14ac:dyDescent="0.25">
      <c r="A408" s="26"/>
      <c r="B408" s="18"/>
      <c r="C408" s="8"/>
      <c r="D408" s="19" t="s">
        <v>39</v>
      </c>
      <c r="E408" s="9"/>
      <c r="F408" s="21">
        <f>SUM(F402:F407)</f>
        <v>0</v>
      </c>
      <c r="G408" s="21">
        <f t="shared" ref="G408" si="202">SUM(G402:G407)</f>
        <v>0</v>
      </c>
      <c r="H408" s="21">
        <f t="shared" ref="H408" si="203">SUM(H402:H407)</f>
        <v>0</v>
      </c>
      <c r="I408" s="21">
        <f t="shared" ref="I408" si="204">SUM(I402:I407)</f>
        <v>0</v>
      </c>
      <c r="J408" s="21">
        <f t="shared" ref="J408" si="205">SUM(J402:J407)</f>
        <v>0</v>
      </c>
      <c r="K408" s="27"/>
      <c r="L408" s="21">
        <f t="shared" ref="L408" ca="1" si="206">SUM(L402:L410)</f>
        <v>0</v>
      </c>
    </row>
    <row r="409" spans="1:12" ht="15" x14ac:dyDescent="0.25">
      <c r="A409" s="28">
        <f>A376</f>
        <v>2</v>
      </c>
      <c r="B409" s="14">
        <f>B376</f>
        <v>10</v>
      </c>
      <c r="C409" s="10" t="s">
        <v>37</v>
      </c>
      <c r="D409" s="12" t="s">
        <v>38</v>
      </c>
      <c r="E409" s="42"/>
      <c r="F409" s="43"/>
      <c r="G409" s="43"/>
      <c r="H409" s="43"/>
      <c r="I409" s="43"/>
      <c r="J409" s="43"/>
      <c r="K409" s="44"/>
      <c r="L409" s="43"/>
    </row>
    <row r="410" spans="1:12" ht="15" x14ac:dyDescent="0.25">
      <c r="A410" s="25"/>
      <c r="B410" s="16"/>
      <c r="C410" s="11"/>
      <c r="D410" s="12" t="s">
        <v>35</v>
      </c>
      <c r="E410" s="42"/>
      <c r="F410" s="43"/>
      <c r="G410" s="43"/>
      <c r="H410" s="43"/>
      <c r="I410" s="43"/>
      <c r="J410" s="43"/>
      <c r="K410" s="44"/>
      <c r="L410" s="43"/>
    </row>
    <row r="411" spans="1:12" ht="15" x14ac:dyDescent="0.25">
      <c r="A411" s="25"/>
      <c r="B411" s="16"/>
      <c r="C411" s="11"/>
      <c r="D411" s="12" t="s">
        <v>31</v>
      </c>
      <c r="E411" s="42"/>
      <c r="F411" s="43"/>
      <c r="G411" s="43"/>
      <c r="H411" s="43"/>
      <c r="I411" s="43"/>
      <c r="J411" s="43"/>
      <c r="K411" s="44"/>
      <c r="L411" s="43"/>
    </row>
    <row r="412" spans="1:12" ht="15" x14ac:dyDescent="0.25">
      <c r="A412" s="25"/>
      <c r="B412" s="16"/>
      <c r="C412" s="11"/>
      <c r="D412" s="12" t="s">
        <v>24</v>
      </c>
      <c r="E412" s="42"/>
      <c r="F412" s="43"/>
      <c r="G412" s="43"/>
      <c r="H412" s="43"/>
      <c r="I412" s="43"/>
      <c r="J412" s="43"/>
      <c r="K412" s="44"/>
      <c r="L412" s="43"/>
    </row>
    <row r="413" spans="1:12" ht="15" x14ac:dyDescent="0.25">
      <c r="A413" s="25"/>
      <c r="B413" s="16"/>
      <c r="C413" s="11"/>
      <c r="D413" s="6"/>
      <c r="E413" s="42"/>
      <c r="F413" s="43"/>
      <c r="G413" s="43"/>
      <c r="H413" s="43"/>
      <c r="I413" s="43"/>
      <c r="J413" s="43"/>
      <c r="K413" s="44"/>
      <c r="L413" s="43"/>
    </row>
    <row r="414" spans="1:12" ht="15" x14ac:dyDescent="0.25">
      <c r="A414" s="25"/>
      <c r="B414" s="16"/>
      <c r="C414" s="11"/>
      <c r="D414" s="6"/>
      <c r="E414" s="42"/>
      <c r="F414" s="43"/>
      <c r="G414" s="43"/>
      <c r="H414" s="43"/>
      <c r="I414" s="43"/>
      <c r="J414" s="43"/>
      <c r="K414" s="44"/>
      <c r="L414" s="43"/>
    </row>
    <row r="415" spans="1:12" ht="15" x14ac:dyDescent="0.25">
      <c r="A415" s="26"/>
      <c r="B415" s="18"/>
      <c r="C415" s="8"/>
      <c r="D415" s="20" t="s">
        <v>39</v>
      </c>
      <c r="E415" s="9"/>
      <c r="F415" s="21">
        <f>SUM(F409:F414)</f>
        <v>0</v>
      </c>
      <c r="G415" s="21">
        <f t="shared" ref="G415" si="207">SUM(G409:G414)</f>
        <v>0</v>
      </c>
      <c r="H415" s="21">
        <f t="shared" ref="H415" si="208">SUM(H409:H414)</f>
        <v>0</v>
      </c>
      <c r="I415" s="21">
        <f t="shared" ref="I415" si="209">SUM(I409:I414)</f>
        <v>0</v>
      </c>
      <c r="J415" s="21">
        <f t="shared" ref="J415" si="210">SUM(J409:J414)</f>
        <v>0</v>
      </c>
      <c r="K415" s="27"/>
      <c r="L415" s="21">
        <f ca="1">SUM(L409:L416)</f>
        <v>0</v>
      </c>
    </row>
    <row r="416" spans="1:12" ht="15.75" customHeight="1" thickBot="1" x14ac:dyDescent="0.25">
      <c r="A416" s="31">
        <f>A376</f>
        <v>2</v>
      </c>
      <c r="B416" s="32">
        <f>B376</f>
        <v>10</v>
      </c>
      <c r="C416" s="75" t="s">
        <v>4</v>
      </c>
      <c r="D416" s="76"/>
      <c r="E416" s="33"/>
      <c r="F416" s="34">
        <f>F382+F386+F396+F401+F408+F415</f>
        <v>1360</v>
      </c>
      <c r="G416" s="82">
        <f>G382+G386+G396+G401+G408+G415</f>
        <v>47.850000000000009</v>
      </c>
      <c r="H416" s="82">
        <f>H382+H386+H396+H401+H408+H415</f>
        <v>44.07</v>
      </c>
      <c r="I416" s="34">
        <f>I382+I386+I396+I401+I408+I415</f>
        <v>221</v>
      </c>
      <c r="J416" s="82">
        <f>J382+J386+J396+J401+J408+J415</f>
        <v>1467.43</v>
      </c>
      <c r="K416" s="35"/>
      <c r="L416" s="34">
        <v>127.84</v>
      </c>
    </row>
    <row r="417" spans="1:12" ht="13.5" thickBot="1" x14ac:dyDescent="0.25">
      <c r="A417" s="29"/>
      <c r="B417" s="30"/>
      <c r="C417" s="74" t="s">
        <v>5</v>
      </c>
      <c r="D417" s="74"/>
      <c r="E417" s="74"/>
      <c r="F417" s="37">
        <v>1445.8</v>
      </c>
      <c r="G417" s="37">
        <v>47.43</v>
      </c>
      <c r="H417" s="37">
        <v>43.87</v>
      </c>
      <c r="I417" s="37">
        <v>184.12</v>
      </c>
      <c r="J417" s="37">
        <v>1276.49</v>
      </c>
      <c r="K417" s="37"/>
      <c r="L417" s="37">
        <v>127.84</v>
      </c>
    </row>
  </sheetData>
  <mergeCells count="14">
    <mergeCell ref="C293:D293"/>
    <mergeCell ref="C47:D47"/>
    <mergeCell ref="C1:E1"/>
    <mergeCell ref="H1:K1"/>
    <mergeCell ref="H2:K2"/>
    <mergeCell ref="C88:D88"/>
    <mergeCell ref="C129:D129"/>
    <mergeCell ref="C170:D170"/>
    <mergeCell ref="C211:D211"/>
    <mergeCell ref="C252:D252"/>
    <mergeCell ref="C417:E417"/>
    <mergeCell ref="C334:D334"/>
    <mergeCell ref="C375:D375"/>
    <mergeCell ref="C416:D41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dcterms:created xsi:type="dcterms:W3CDTF">2022-05-16T14:23:56Z</dcterms:created>
  <dcterms:modified xsi:type="dcterms:W3CDTF">2024-09-17T13:10:19Z</dcterms:modified>
</cp:coreProperties>
</file>